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KTY PRAWNE ZUT\UCHWAŁY\2024\"/>
    </mc:Choice>
  </mc:AlternateContent>
  <xr:revisionPtr revIDLastSave="0" documentId="8_{8ED67294-7418-4AB4-861F-D4A4C5BB56A0}" xr6:coauthVersionLast="47" xr6:coauthVersionMax="47" xr10:uidLastSave="{00000000-0000-0000-0000-000000000000}"/>
  <bookViews>
    <workbookView xWindow="-110" yWindow="-110" windowWidth="34620" windowHeight="13900" activeTab="3"/>
  </bookViews>
  <sheets>
    <sheet name="BLOK INFORMATYCZNO-ELEKTRYCZNO-" sheetId="1" r:id="rId1"/>
    <sheet name="BLOK INŻYNIERYJNO-CHEMICZNY" sheetId="2" r:id="rId2"/>
    <sheet name="BLOK INŻYNIERYJNO-EKONOMICZNO-A" sheetId="3" r:id="rId3"/>
    <sheet name="BLOK INŻYNIERYJNO-PRZYRODNICZ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L15" i="1"/>
  <c r="M15" i="1"/>
  <c r="N15" i="1"/>
  <c r="O15" i="1"/>
  <c r="P15" i="1"/>
  <c r="Q15" i="1"/>
  <c r="S15" i="1"/>
  <c r="AO15" i="1"/>
  <c r="BJ15" i="1"/>
  <c r="CE15" i="1"/>
  <c r="CZ15" i="1"/>
  <c r="DU15" i="1"/>
  <c r="EP15" i="1"/>
  <c r="FK15" i="1"/>
  <c r="GF15" i="1"/>
  <c r="I16" i="1"/>
  <c r="J16" i="1"/>
  <c r="K16" i="1"/>
  <c r="L16" i="1"/>
  <c r="M16" i="1"/>
  <c r="M23" i="1"/>
  <c r="N16" i="1"/>
  <c r="N23" i="1"/>
  <c r="O16" i="1"/>
  <c r="O23" i="1"/>
  <c r="P16" i="1"/>
  <c r="Q16" i="1"/>
  <c r="S16" i="1"/>
  <c r="AO16" i="1"/>
  <c r="R16" i="1"/>
  <c r="BJ16" i="1"/>
  <c r="CE16" i="1"/>
  <c r="CZ16" i="1"/>
  <c r="DU16" i="1"/>
  <c r="EP16" i="1"/>
  <c r="FK16" i="1"/>
  <c r="GF16" i="1"/>
  <c r="GF23" i="1"/>
  <c r="H17" i="1"/>
  <c r="I17" i="1"/>
  <c r="I23" i="1"/>
  <c r="J17" i="1"/>
  <c r="K17" i="1"/>
  <c r="L17" i="1"/>
  <c r="M17" i="1"/>
  <c r="N17" i="1"/>
  <c r="O17" i="1"/>
  <c r="P17" i="1"/>
  <c r="Q17" i="1"/>
  <c r="S17" i="1"/>
  <c r="AO17" i="1"/>
  <c r="BJ17" i="1"/>
  <c r="CE17" i="1"/>
  <c r="CZ17" i="1"/>
  <c r="DU17" i="1"/>
  <c r="EP17" i="1"/>
  <c r="FK17" i="1"/>
  <c r="GF17" i="1"/>
  <c r="I18" i="1"/>
  <c r="J18" i="1"/>
  <c r="K18" i="1"/>
  <c r="L18" i="1"/>
  <c r="M18" i="1"/>
  <c r="N18" i="1"/>
  <c r="O18" i="1"/>
  <c r="P18" i="1"/>
  <c r="Q18" i="1"/>
  <c r="R18" i="1"/>
  <c r="S18" i="1"/>
  <c r="AO18" i="1"/>
  <c r="G18" i="1"/>
  <c r="BJ18" i="1"/>
  <c r="CE18" i="1"/>
  <c r="F18" i="1"/>
  <c r="CZ18" i="1"/>
  <c r="DU18" i="1"/>
  <c r="EP18" i="1"/>
  <c r="FK18" i="1"/>
  <c r="GF18" i="1"/>
  <c r="I19" i="1"/>
  <c r="J19" i="1"/>
  <c r="K19" i="1"/>
  <c r="L19" i="1"/>
  <c r="M19" i="1"/>
  <c r="N19" i="1"/>
  <c r="O19" i="1"/>
  <c r="P19" i="1"/>
  <c r="Q19" i="1"/>
  <c r="S19" i="1"/>
  <c r="T19" i="1"/>
  <c r="AA19" i="1"/>
  <c r="AI19" i="1"/>
  <c r="AO19" i="1"/>
  <c r="BJ19" i="1"/>
  <c r="CE19" i="1"/>
  <c r="CZ19" i="1"/>
  <c r="DU19" i="1"/>
  <c r="EP19" i="1"/>
  <c r="FK19" i="1"/>
  <c r="GF19" i="1"/>
  <c r="I20" i="1"/>
  <c r="J20" i="1"/>
  <c r="K20" i="1"/>
  <c r="M20" i="1"/>
  <c r="N20" i="1"/>
  <c r="O20" i="1"/>
  <c r="P20" i="1"/>
  <c r="Q20" i="1"/>
  <c r="S20" i="1"/>
  <c r="T20" i="1"/>
  <c r="T23" i="1"/>
  <c r="AO20" i="1"/>
  <c r="AV20" i="1"/>
  <c r="BD20" i="1"/>
  <c r="CE20" i="1"/>
  <c r="CZ20" i="1"/>
  <c r="DU20" i="1"/>
  <c r="EP20" i="1"/>
  <c r="FK20" i="1"/>
  <c r="GF20" i="1"/>
  <c r="I21" i="1"/>
  <c r="H21" i="1"/>
  <c r="J21" i="1"/>
  <c r="K21" i="1"/>
  <c r="M21" i="1"/>
  <c r="N21" i="1"/>
  <c r="O21" i="1"/>
  <c r="P21" i="1"/>
  <c r="Q21" i="1"/>
  <c r="S21" i="1"/>
  <c r="T21" i="1"/>
  <c r="AO21" i="1"/>
  <c r="BJ21" i="1"/>
  <c r="BQ21" i="1"/>
  <c r="L21" i="1"/>
  <c r="BY21" i="1"/>
  <c r="BY23" i="1"/>
  <c r="CE21" i="1"/>
  <c r="CZ21" i="1"/>
  <c r="DU21" i="1"/>
  <c r="EP21" i="1"/>
  <c r="FK21" i="1"/>
  <c r="GF21" i="1"/>
  <c r="I22" i="1"/>
  <c r="H22" i="1"/>
  <c r="J22" i="1"/>
  <c r="K22" i="1"/>
  <c r="L22" i="1"/>
  <c r="M22" i="1"/>
  <c r="N22" i="1"/>
  <c r="O22" i="1"/>
  <c r="P22" i="1"/>
  <c r="Q22" i="1"/>
  <c r="S22" i="1"/>
  <c r="T22" i="1"/>
  <c r="AO22" i="1"/>
  <c r="BJ22" i="1"/>
  <c r="CE22" i="1"/>
  <c r="CL22" i="1"/>
  <c r="CT22" i="1"/>
  <c r="CZ22" i="1"/>
  <c r="R22" i="1"/>
  <c r="DU22" i="1"/>
  <c r="EP22" i="1"/>
  <c r="FK22" i="1"/>
  <c r="GF22" i="1"/>
  <c r="U23" i="1"/>
  <c r="V23" i="1"/>
  <c r="W23" i="1"/>
  <c r="X23" i="1"/>
  <c r="X87" i="1"/>
  <c r="Y23" i="1"/>
  <c r="Z23" i="1"/>
  <c r="AA23" i="1"/>
  <c r="AB23" i="1"/>
  <c r="AC23" i="1"/>
  <c r="AD23" i="1"/>
  <c r="AD87" i="1"/>
  <c r="AE23" i="1"/>
  <c r="AF23" i="1"/>
  <c r="AG23" i="1"/>
  <c r="AH23" i="1"/>
  <c r="AI23" i="1"/>
  <c r="AJ23" i="1"/>
  <c r="AK23" i="1"/>
  <c r="AL23" i="1"/>
  <c r="AM23" i="1"/>
  <c r="AN23" i="1"/>
  <c r="AN87" i="1"/>
  <c r="AP23" i="1"/>
  <c r="AQ23" i="1"/>
  <c r="AR23" i="1"/>
  <c r="AS23" i="1"/>
  <c r="AT23" i="1"/>
  <c r="AT87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K23" i="1"/>
  <c r="BL23" i="1"/>
  <c r="BM23" i="1"/>
  <c r="BN23" i="1"/>
  <c r="BO23" i="1"/>
  <c r="BP23" i="1"/>
  <c r="BQ23" i="1"/>
  <c r="BR23" i="1"/>
  <c r="BS23" i="1"/>
  <c r="BT23" i="1"/>
  <c r="BU23" i="1"/>
  <c r="BU87" i="1"/>
  <c r="BV23" i="1"/>
  <c r="BW23" i="1"/>
  <c r="BX23" i="1"/>
  <c r="BZ23" i="1"/>
  <c r="BZ87" i="1"/>
  <c r="CA23" i="1"/>
  <c r="CB23" i="1"/>
  <c r="CC23" i="1"/>
  <c r="CD23" i="1"/>
  <c r="CF23" i="1"/>
  <c r="CG23" i="1"/>
  <c r="CH23" i="1"/>
  <c r="CI23" i="1"/>
  <c r="CJ23" i="1"/>
  <c r="CK23" i="1"/>
  <c r="CL23" i="1"/>
  <c r="CM23" i="1"/>
  <c r="CN23" i="1"/>
  <c r="CO23" i="1"/>
  <c r="CP23" i="1"/>
  <c r="CP87" i="1"/>
  <c r="CQ23" i="1"/>
  <c r="CR23" i="1"/>
  <c r="CS23" i="1"/>
  <c r="CT23" i="1"/>
  <c r="CU23" i="1"/>
  <c r="CV23" i="1"/>
  <c r="CW23" i="1"/>
  <c r="CX23" i="1"/>
  <c r="CY23" i="1"/>
  <c r="DA23" i="1"/>
  <c r="DB23" i="1"/>
  <c r="DC23" i="1"/>
  <c r="DD23" i="1"/>
  <c r="DE23" i="1"/>
  <c r="DF23" i="1"/>
  <c r="DF87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L87" i="1"/>
  <c r="EM23" i="1"/>
  <c r="EN23" i="1"/>
  <c r="EO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I25" i="1"/>
  <c r="J25" i="1"/>
  <c r="K25" i="1"/>
  <c r="L25" i="1"/>
  <c r="M25" i="1"/>
  <c r="N25" i="1"/>
  <c r="O25" i="1"/>
  <c r="O31" i="1"/>
  <c r="P25" i="1"/>
  <c r="P31" i="1"/>
  <c r="Q25" i="1"/>
  <c r="Q31" i="1"/>
  <c r="R25" i="1"/>
  <c r="S25" i="1"/>
  <c r="AO25" i="1"/>
  <c r="F25" i="1"/>
  <c r="BJ25" i="1"/>
  <c r="CE25" i="1"/>
  <c r="CZ25" i="1"/>
  <c r="G25" i="1"/>
  <c r="DU25" i="1"/>
  <c r="EP25" i="1"/>
  <c r="FK25" i="1"/>
  <c r="GF25" i="1"/>
  <c r="I26" i="1"/>
  <c r="J26" i="1"/>
  <c r="J31" i="1"/>
  <c r="K26" i="1"/>
  <c r="L26" i="1"/>
  <c r="L31" i="1"/>
  <c r="M26" i="1"/>
  <c r="N26" i="1"/>
  <c r="O26" i="1"/>
  <c r="P26" i="1"/>
  <c r="Q26" i="1"/>
  <c r="S26" i="1"/>
  <c r="AO26" i="1"/>
  <c r="BJ26" i="1"/>
  <c r="CE26" i="1"/>
  <c r="CZ26" i="1"/>
  <c r="DU26" i="1"/>
  <c r="EP26" i="1"/>
  <c r="EP31" i="1"/>
  <c r="FK26" i="1"/>
  <c r="FK31" i="1"/>
  <c r="GF26" i="1"/>
  <c r="GF31" i="1"/>
  <c r="I27" i="1"/>
  <c r="H27" i="1"/>
  <c r="J27" i="1"/>
  <c r="K27" i="1"/>
  <c r="L27" i="1"/>
  <c r="M27" i="1"/>
  <c r="N27" i="1"/>
  <c r="O27" i="1"/>
  <c r="P27" i="1"/>
  <c r="Q27" i="1"/>
  <c r="S27" i="1"/>
  <c r="AO27" i="1"/>
  <c r="BJ27" i="1"/>
  <c r="BJ31" i="1"/>
  <c r="CE27" i="1"/>
  <c r="CE31" i="1"/>
  <c r="CZ27" i="1"/>
  <c r="DU27" i="1"/>
  <c r="EP27" i="1"/>
  <c r="FK27" i="1"/>
  <c r="GF27" i="1"/>
  <c r="I28" i="1"/>
  <c r="H28" i="1"/>
  <c r="J28" i="1"/>
  <c r="K28" i="1"/>
  <c r="L28" i="1"/>
  <c r="M28" i="1"/>
  <c r="N28" i="1"/>
  <c r="O28" i="1"/>
  <c r="P28" i="1"/>
  <c r="Q28" i="1"/>
  <c r="S28" i="1"/>
  <c r="AO28" i="1"/>
  <c r="R28" i="1"/>
  <c r="BJ28" i="1"/>
  <c r="F28" i="1"/>
  <c r="CE28" i="1"/>
  <c r="CZ28" i="1"/>
  <c r="DU28" i="1"/>
  <c r="EP28" i="1"/>
  <c r="FK28" i="1"/>
  <c r="GF28" i="1"/>
  <c r="I29" i="1"/>
  <c r="H29" i="1"/>
  <c r="J29" i="1"/>
  <c r="K29" i="1"/>
  <c r="L29" i="1"/>
  <c r="M29" i="1"/>
  <c r="N29" i="1"/>
  <c r="O29" i="1"/>
  <c r="P29" i="1"/>
  <c r="Q29" i="1"/>
  <c r="S29" i="1"/>
  <c r="AO29" i="1"/>
  <c r="BJ29" i="1"/>
  <c r="CE29" i="1"/>
  <c r="CZ29" i="1"/>
  <c r="G29" i="1"/>
  <c r="DU29" i="1"/>
  <c r="EP29" i="1"/>
  <c r="FK29" i="1"/>
  <c r="GF29" i="1"/>
  <c r="I30" i="1"/>
  <c r="J30" i="1"/>
  <c r="K30" i="1"/>
  <c r="L30" i="1"/>
  <c r="M30" i="1"/>
  <c r="N30" i="1"/>
  <c r="O30" i="1"/>
  <c r="P30" i="1"/>
  <c r="Q30" i="1"/>
  <c r="S30" i="1"/>
  <c r="AO30" i="1"/>
  <c r="BJ30" i="1"/>
  <c r="CE30" i="1"/>
  <c r="CZ30" i="1"/>
  <c r="DU30" i="1"/>
  <c r="EP30" i="1"/>
  <c r="FK30" i="1"/>
  <c r="GF30" i="1"/>
  <c r="K31" i="1"/>
  <c r="M31" i="1"/>
  <c r="N31" i="1"/>
  <c r="T31" i="1"/>
  <c r="U31" i="1"/>
  <c r="V31" i="1"/>
  <c r="W31" i="1"/>
  <c r="X31" i="1"/>
  <c r="Y31" i="1"/>
  <c r="Z31" i="1"/>
  <c r="AA31" i="1"/>
  <c r="AB31" i="1"/>
  <c r="AC31" i="1"/>
  <c r="AC87" i="1"/>
  <c r="AD31" i="1"/>
  <c r="AE31" i="1"/>
  <c r="AF31" i="1"/>
  <c r="AG31" i="1"/>
  <c r="AH31" i="1"/>
  <c r="AI31" i="1"/>
  <c r="AI87" i="1"/>
  <c r="AJ31" i="1"/>
  <c r="AK31" i="1"/>
  <c r="AL31" i="1"/>
  <c r="AM31" i="1"/>
  <c r="AN31" i="1"/>
  <c r="AP31" i="1"/>
  <c r="AQ31" i="1"/>
  <c r="AR31" i="1"/>
  <c r="AS31" i="1"/>
  <c r="AS87" i="1"/>
  <c r="AT31" i="1"/>
  <c r="AU31" i="1"/>
  <c r="AV31" i="1"/>
  <c r="AW31" i="1"/>
  <c r="AX31" i="1"/>
  <c r="AY31" i="1"/>
  <c r="AY87" i="1"/>
  <c r="AZ31" i="1"/>
  <c r="BA31" i="1"/>
  <c r="BB31" i="1"/>
  <c r="BC31" i="1"/>
  <c r="BD31" i="1"/>
  <c r="BE31" i="1"/>
  <c r="BF31" i="1"/>
  <c r="BG31" i="1"/>
  <c r="BH31" i="1"/>
  <c r="BI31" i="1"/>
  <c r="BI87" i="1"/>
  <c r="BK31" i="1"/>
  <c r="BL31" i="1"/>
  <c r="BM31" i="1"/>
  <c r="BN31" i="1"/>
  <c r="BO31" i="1"/>
  <c r="BO87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F31" i="1"/>
  <c r="CG31" i="1"/>
  <c r="CH31" i="1"/>
  <c r="CI31" i="1"/>
  <c r="CJ31" i="1"/>
  <c r="CK31" i="1"/>
  <c r="CL31" i="1"/>
  <c r="CM31" i="1"/>
  <c r="CN31" i="1"/>
  <c r="CO31" i="1"/>
  <c r="CO87" i="1"/>
  <c r="CP31" i="1"/>
  <c r="CQ31" i="1"/>
  <c r="CR31" i="1"/>
  <c r="CS31" i="1"/>
  <c r="CT31" i="1"/>
  <c r="CU31" i="1"/>
  <c r="CU87" i="1"/>
  <c r="CV31" i="1"/>
  <c r="CW31" i="1"/>
  <c r="CX31" i="1"/>
  <c r="CY31" i="1"/>
  <c r="DA31" i="1"/>
  <c r="DB31" i="1"/>
  <c r="DC31" i="1"/>
  <c r="DD31" i="1"/>
  <c r="DE31" i="1"/>
  <c r="DE87" i="1"/>
  <c r="DF31" i="1"/>
  <c r="DG31" i="1"/>
  <c r="DH31" i="1"/>
  <c r="DI31" i="1"/>
  <c r="DJ31" i="1"/>
  <c r="DK31" i="1"/>
  <c r="DK87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A87" i="1"/>
  <c r="EB31" i="1"/>
  <c r="EC31" i="1"/>
  <c r="ED31" i="1"/>
  <c r="EE31" i="1"/>
  <c r="EF31" i="1"/>
  <c r="EG31" i="1"/>
  <c r="EH31" i="1"/>
  <c r="EI31" i="1"/>
  <c r="EJ31" i="1"/>
  <c r="EK31" i="1"/>
  <c r="EK87" i="1"/>
  <c r="EL31" i="1"/>
  <c r="EM31" i="1"/>
  <c r="EN31" i="1"/>
  <c r="EO31" i="1"/>
  <c r="EQ31" i="1"/>
  <c r="EQ87" i="1"/>
  <c r="ER31" i="1"/>
  <c r="ES31" i="1"/>
  <c r="ET31" i="1"/>
  <c r="EU31" i="1"/>
  <c r="EV31" i="1"/>
  <c r="EW31" i="1"/>
  <c r="EX31" i="1"/>
  <c r="EY31" i="1"/>
  <c r="EY87" i="1"/>
  <c r="EZ31" i="1"/>
  <c r="EZ87" i="1"/>
  <c r="FA31" i="1"/>
  <c r="FA87" i="1"/>
  <c r="FB31" i="1"/>
  <c r="FC31" i="1"/>
  <c r="FD31" i="1"/>
  <c r="FE31" i="1"/>
  <c r="FF31" i="1"/>
  <c r="FG31" i="1"/>
  <c r="FG87" i="1"/>
  <c r="FH31" i="1"/>
  <c r="FI31" i="1"/>
  <c r="FJ31" i="1"/>
  <c r="FL31" i="1"/>
  <c r="FM31" i="1"/>
  <c r="FN31" i="1"/>
  <c r="FO31" i="1"/>
  <c r="FO87" i="1"/>
  <c r="FP31" i="1"/>
  <c r="FP87" i="1"/>
  <c r="FQ31" i="1"/>
  <c r="FQ87" i="1"/>
  <c r="FR31" i="1"/>
  <c r="FS31" i="1"/>
  <c r="FT31" i="1"/>
  <c r="FU31" i="1"/>
  <c r="FV31" i="1"/>
  <c r="FW31" i="1"/>
  <c r="FW87" i="1"/>
  <c r="FX31" i="1"/>
  <c r="FY31" i="1"/>
  <c r="FZ31" i="1"/>
  <c r="GA31" i="1"/>
  <c r="GB31" i="1"/>
  <c r="GC31" i="1"/>
  <c r="GD31" i="1"/>
  <c r="GE31" i="1"/>
  <c r="GE87" i="1"/>
  <c r="I33" i="1"/>
  <c r="H33" i="1"/>
  <c r="J33" i="1"/>
  <c r="K33" i="1"/>
  <c r="L33" i="1"/>
  <c r="L35" i="1"/>
  <c r="M33" i="1"/>
  <c r="M35" i="1"/>
  <c r="N33" i="1"/>
  <c r="O33" i="1"/>
  <c r="P33" i="1"/>
  <c r="Q33" i="1"/>
  <c r="S33" i="1"/>
  <c r="S35" i="1"/>
  <c r="AO33" i="1"/>
  <c r="BJ33" i="1"/>
  <c r="BJ35" i="1"/>
  <c r="CE33" i="1"/>
  <c r="CE35" i="1"/>
  <c r="CZ33" i="1"/>
  <c r="CZ35" i="1"/>
  <c r="DU33" i="1"/>
  <c r="EP33" i="1"/>
  <c r="FK33" i="1"/>
  <c r="GF33" i="1"/>
  <c r="I34" i="1"/>
  <c r="J34" i="1"/>
  <c r="K34" i="1"/>
  <c r="L34" i="1"/>
  <c r="M34" i="1"/>
  <c r="N34" i="1"/>
  <c r="N35" i="1"/>
  <c r="O34" i="1"/>
  <c r="O35" i="1"/>
  <c r="P34" i="1"/>
  <c r="P35" i="1"/>
  <c r="Q34" i="1"/>
  <c r="Q35" i="1"/>
  <c r="S34" i="1"/>
  <c r="AO34" i="1"/>
  <c r="R34" i="1"/>
  <c r="BJ34" i="1"/>
  <c r="CE34" i="1"/>
  <c r="F34" i="1"/>
  <c r="CZ34" i="1"/>
  <c r="DU34" i="1"/>
  <c r="DU35" i="1"/>
  <c r="EP34" i="1"/>
  <c r="FK34" i="1"/>
  <c r="GF34" i="1"/>
  <c r="GF35" i="1"/>
  <c r="I35" i="1"/>
  <c r="J35" i="1"/>
  <c r="K35" i="1"/>
  <c r="T35" i="1"/>
  <c r="U35" i="1"/>
  <c r="V35" i="1"/>
  <c r="W35" i="1"/>
  <c r="X35" i="1"/>
  <c r="Y35" i="1"/>
  <c r="Z35" i="1"/>
  <c r="Z87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P35" i="1"/>
  <c r="AQ35" i="1"/>
  <c r="AR35" i="1"/>
  <c r="AS35" i="1"/>
  <c r="AT35" i="1"/>
  <c r="AU35" i="1"/>
  <c r="AV35" i="1"/>
  <c r="AV87" i="1"/>
  <c r="AW35" i="1"/>
  <c r="AX35" i="1"/>
  <c r="AY35" i="1"/>
  <c r="AZ35" i="1"/>
  <c r="BA35" i="1"/>
  <c r="BB35" i="1"/>
  <c r="BC35" i="1"/>
  <c r="BD35" i="1"/>
  <c r="BE35" i="1"/>
  <c r="BF35" i="1"/>
  <c r="BF87" i="1"/>
  <c r="BG35" i="1"/>
  <c r="BH35" i="1"/>
  <c r="BI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V87" i="1"/>
  <c r="BW35" i="1"/>
  <c r="BX35" i="1"/>
  <c r="BY35" i="1"/>
  <c r="BZ35" i="1"/>
  <c r="CA35" i="1"/>
  <c r="CB35" i="1"/>
  <c r="CC35" i="1"/>
  <c r="CD35" i="1"/>
  <c r="CF35" i="1"/>
  <c r="CG35" i="1"/>
  <c r="CH35" i="1"/>
  <c r="CI35" i="1"/>
  <c r="CJ35" i="1"/>
  <c r="CK35" i="1"/>
  <c r="CL35" i="1"/>
  <c r="CL87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DA35" i="1"/>
  <c r="DB35" i="1"/>
  <c r="DB87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R87" i="1"/>
  <c r="DS35" i="1"/>
  <c r="DT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I37" i="1"/>
  <c r="J37" i="1"/>
  <c r="J40" i="1"/>
  <c r="K37" i="1"/>
  <c r="L37" i="1"/>
  <c r="M37" i="1"/>
  <c r="N37" i="1"/>
  <c r="O37" i="1"/>
  <c r="P37" i="1"/>
  <c r="Q37" i="1"/>
  <c r="S37" i="1"/>
  <c r="AO37" i="1"/>
  <c r="BJ37" i="1"/>
  <c r="CE37" i="1"/>
  <c r="CZ37" i="1"/>
  <c r="DU37" i="1"/>
  <c r="EP37" i="1"/>
  <c r="EP40" i="1"/>
  <c r="FK37" i="1"/>
  <c r="GF37" i="1"/>
  <c r="I38" i="1"/>
  <c r="J38" i="1"/>
  <c r="K38" i="1"/>
  <c r="K40" i="1"/>
  <c r="L38" i="1"/>
  <c r="L40" i="1"/>
  <c r="M38" i="1"/>
  <c r="N38" i="1"/>
  <c r="N40" i="1"/>
  <c r="O38" i="1"/>
  <c r="P38" i="1"/>
  <c r="Q38" i="1"/>
  <c r="S38" i="1"/>
  <c r="AO38" i="1"/>
  <c r="R38" i="1"/>
  <c r="BJ38" i="1"/>
  <c r="CE38" i="1"/>
  <c r="CZ38" i="1"/>
  <c r="DU38" i="1"/>
  <c r="EP38" i="1"/>
  <c r="FK38" i="1"/>
  <c r="GF38" i="1"/>
  <c r="GF40" i="1"/>
  <c r="I39" i="1"/>
  <c r="J39" i="1"/>
  <c r="K39" i="1"/>
  <c r="L39" i="1"/>
  <c r="M39" i="1"/>
  <c r="H39" i="1"/>
  <c r="N39" i="1"/>
  <c r="O39" i="1"/>
  <c r="P39" i="1"/>
  <c r="Q39" i="1"/>
  <c r="S39" i="1"/>
  <c r="AO39" i="1"/>
  <c r="BJ39" i="1"/>
  <c r="BJ40" i="1"/>
  <c r="CE39" i="1"/>
  <c r="CE40" i="1"/>
  <c r="CZ39" i="1"/>
  <c r="CZ40" i="1"/>
  <c r="DU39" i="1"/>
  <c r="DU40" i="1"/>
  <c r="EP39" i="1"/>
  <c r="FK39" i="1"/>
  <c r="GF39" i="1"/>
  <c r="O40" i="1"/>
  <c r="P40" i="1"/>
  <c r="Q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G87" i="1"/>
  <c r="AH40" i="1"/>
  <c r="AI40" i="1"/>
  <c r="AJ40" i="1"/>
  <c r="AK40" i="1"/>
  <c r="AL40" i="1"/>
  <c r="AM40" i="1"/>
  <c r="AN40" i="1"/>
  <c r="AP40" i="1"/>
  <c r="AQ40" i="1"/>
  <c r="AR40" i="1"/>
  <c r="AS40" i="1"/>
  <c r="AT40" i="1"/>
  <c r="AU40" i="1"/>
  <c r="AU87" i="1"/>
  <c r="AV40" i="1"/>
  <c r="AW40" i="1"/>
  <c r="AW87" i="1"/>
  <c r="AX40" i="1"/>
  <c r="AY40" i="1"/>
  <c r="AZ40" i="1"/>
  <c r="BA40" i="1"/>
  <c r="BB40" i="1"/>
  <c r="BC40" i="1"/>
  <c r="BC87" i="1"/>
  <c r="BD40" i="1"/>
  <c r="BE40" i="1"/>
  <c r="BF40" i="1"/>
  <c r="BG40" i="1"/>
  <c r="BH40" i="1"/>
  <c r="BI40" i="1"/>
  <c r="BK40" i="1"/>
  <c r="BL40" i="1"/>
  <c r="BM40" i="1"/>
  <c r="BM87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C87" i="1"/>
  <c r="CD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S87" i="1"/>
  <c r="CT40" i="1"/>
  <c r="CU40" i="1"/>
  <c r="CV40" i="1"/>
  <c r="CW40" i="1"/>
  <c r="CX40" i="1"/>
  <c r="CY40" i="1"/>
  <c r="CY87" i="1"/>
  <c r="DA40" i="1"/>
  <c r="DB40" i="1"/>
  <c r="DC40" i="1"/>
  <c r="DD40" i="1"/>
  <c r="DE40" i="1"/>
  <c r="DF40" i="1"/>
  <c r="DG40" i="1"/>
  <c r="DG87" i="1"/>
  <c r="DH40" i="1"/>
  <c r="DI40" i="1"/>
  <c r="DI87" i="1"/>
  <c r="DJ40" i="1"/>
  <c r="DJ87" i="1"/>
  <c r="DK40" i="1"/>
  <c r="DL40" i="1"/>
  <c r="DM40" i="1"/>
  <c r="DN40" i="1"/>
  <c r="DO40" i="1"/>
  <c r="DP40" i="1"/>
  <c r="DQ40" i="1"/>
  <c r="DR40" i="1"/>
  <c r="DS40" i="1"/>
  <c r="DT40" i="1"/>
  <c r="DV40" i="1"/>
  <c r="DW40" i="1"/>
  <c r="DX40" i="1"/>
  <c r="DY40" i="1"/>
  <c r="DY87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E87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U87" i="1"/>
  <c r="FV40" i="1"/>
  <c r="FW40" i="1"/>
  <c r="FX40" i="1"/>
  <c r="FY40" i="1"/>
  <c r="FZ40" i="1"/>
  <c r="GA40" i="1"/>
  <c r="GB40" i="1"/>
  <c r="GC40" i="1"/>
  <c r="GD40" i="1"/>
  <c r="GE40" i="1"/>
  <c r="I42" i="1"/>
  <c r="H42" i="1"/>
  <c r="J42" i="1"/>
  <c r="K42" i="1"/>
  <c r="L42" i="1"/>
  <c r="M42" i="1"/>
  <c r="N42" i="1"/>
  <c r="O42" i="1"/>
  <c r="P42" i="1"/>
  <c r="Q42" i="1"/>
  <c r="S42" i="1"/>
  <c r="AO42" i="1"/>
  <c r="BJ42" i="1"/>
  <c r="CE42" i="1"/>
  <c r="CZ42" i="1"/>
  <c r="DU42" i="1"/>
  <c r="EP42" i="1"/>
  <c r="FK42" i="1"/>
  <c r="GF42" i="1"/>
  <c r="I43" i="1"/>
  <c r="J43" i="1"/>
  <c r="H43" i="1"/>
  <c r="K43" i="1"/>
  <c r="L43" i="1"/>
  <c r="M43" i="1"/>
  <c r="N43" i="1"/>
  <c r="O43" i="1"/>
  <c r="P43" i="1"/>
  <c r="Q43" i="1"/>
  <c r="S43" i="1"/>
  <c r="AO43" i="1"/>
  <c r="BJ43" i="1"/>
  <c r="CE43" i="1"/>
  <c r="CZ43" i="1"/>
  <c r="DU43" i="1"/>
  <c r="EP43" i="1"/>
  <c r="FK43" i="1"/>
  <c r="GF43" i="1"/>
  <c r="I44" i="1"/>
  <c r="J44" i="1"/>
  <c r="H44" i="1"/>
  <c r="K44" i="1"/>
  <c r="L44" i="1"/>
  <c r="M44" i="1"/>
  <c r="N44" i="1"/>
  <c r="O44" i="1"/>
  <c r="P44" i="1"/>
  <c r="Q44" i="1"/>
  <c r="S44" i="1"/>
  <c r="AO44" i="1"/>
  <c r="BJ44" i="1"/>
  <c r="CE44" i="1"/>
  <c r="CZ44" i="1"/>
  <c r="DU44" i="1"/>
  <c r="EP44" i="1"/>
  <c r="FK44" i="1"/>
  <c r="GF44" i="1"/>
  <c r="H45" i="1"/>
  <c r="I45" i="1"/>
  <c r="J45" i="1"/>
  <c r="K45" i="1"/>
  <c r="L45" i="1"/>
  <c r="M45" i="1"/>
  <c r="N45" i="1"/>
  <c r="O45" i="1"/>
  <c r="P45" i="1"/>
  <c r="Q45" i="1"/>
  <c r="S45" i="1"/>
  <c r="AO45" i="1"/>
  <c r="BJ45" i="1"/>
  <c r="CE45" i="1"/>
  <c r="CZ45" i="1"/>
  <c r="DU45" i="1"/>
  <c r="EP45" i="1"/>
  <c r="FK45" i="1"/>
  <c r="GF45" i="1"/>
  <c r="H46" i="1"/>
  <c r="I46" i="1"/>
  <c r="J46" i="1"/>
  <c r="K46" i="1"/>
  <c r="L46" i="1"/>
  <c r="M46" i="1"/>
  <c r="N46" i="1"/>
  <c r="O46" i="1"/>
  <c r="P46" i="1"/>
  <c r="Q46" i="1"/>
  <c r="R46" i="1"/>
  <c r="S46" i="1"/>
  <c r="AO46" i="1"/>
  <c r="BJ46" i="1"/>
  <c r="CE46" i="1"/>
  <c r="CZ46" i="1"/>
  <c r="DU46" i="1"/>
  <c r="EP46" i="1"/>
  <c r="FK46" i="1"/>
  <c r="GF46" i="1"/>
  <c r="I47" i="1"/>
  <c r="J47" i="1"/>
  <c r="K47" i="1"/>
  <c r="L47" i="1"/>
  <c r="M47" i="1"/>
  <c r="N47" i="1"/>
  <c r="O47" i="1"/>
  <c r="P47" i="1"/>
  <c r="Q47" i="1"/>
  <c r="R47" i="1"/>
  <c r="S47" i="1"/>
  <c r="AO47" i="1"/>
  <c r="F47" i="1"/>
  <c r="BJ47" i="1"/>
  <c r="CE47" i="1"/>
  <c r="CZ47" i="1"/>
  <c r="DU47" i="1"/>
  <c r="EP47" i="1"/>
  <c r="FK47" i="1"/>
  <c r="GF47" i="1"/>
  <c r="F48" i="1"/>
  <c r="G48" i="1"/>
  <c r="I48" i="1"/>
  <c r="J48" i="1"/>
  <c r="K48" i="1"/>
  <c r="L48" i="1"/>
  <c r="M48" i="1"/>
  <c r="N48" i="1"/>
  <c r="O48" i="1"/>
  <c r="P48" i="1"/>
  <c r="Q48" i="1"/>
  <c r="S48" i="1"/>
  <c r="AO48" i="1"/>
  <c r="BJ48" i="1"/>
  <c r="CE48" i="1"/>
  <c r="CZ48" i="1"/>
  <c r="DU48" i="1"/>
  <c r="EP48" i="1"/>
  <c r="FK48" i="1"/>
  <c r="GF48" i="1"/>
  <c r="I49" i="1"/>
  <c r="J49" i="1"/>
  <c r="H49" i="1"/>
  <c r="K49" i="1"/>
  <c r="L49" i="1"/>
  <c r="M49" i="1"/>
  <c r="N49" i="1"/>
  <c r="O49" i="1"/>
  <c r="P49" i="1"/>
  <c r="Q49" i="1"/>
  <c r="S49" i="1"/>
  <c r="AO49" i="1"/>
  <c r="BJ49" i="1"/>
  <c r="CE49" i="1"/>
  <c r="F49" i="1"/>
  <c r="CZ49" i="1"/>
  <c r="DU49" i="1"/>
  <c r="EP49" i="1"/>
  <c r="FK49" i="1"/>
  <c r="GF49" i="1"/>
  <c r="H50" i="1"/>
  <c r="I50" i="1"/>
  <c r="J50" i="1"/>
  <c r="K50" i="1"/>
  <c r="L50" i="1"/>
  <c r="M50" i="1"/>
  <c r="N50" i="1"/>
  <c r="O50" i="1"/>
  <c r="P50" i="1"/>
  <c r="T50" i="1"/>
  <c r="AO50" i="1"/>
  <c r="BJ50" i="1"/>
  <c r="CB50" i="1"/>
  <c r="Q50" i="1"/>
  <c r="CD50" i="1"/>
  <c r="CE50" i="1"/>
  <c r="CZ50" i="1"/>
  <c r="DU50" i="1"/>
  <c r="EP50" i="1"/>
  <c r="FK50" i="1"/>
  <c r="GF50" i="1"/>
  <c r="I51" i="1"/>
  <c r="J51" i="1"/>
  <c r="K51" i="1"/>
  <c r="L51" i="1"/>
  <c r="M51" i="1"/>
  <c r="N51" i="1"/>
  <c r="O51" i="1"/>
  <c r="P51" i="1"/>
  <c r="Q51" i="1"/>
  <c r="T51" i="1"/>
  <c r="AO51" i="1"/>
  <c r="BJ51" i="1"/>
  <c r="CE51" i="1"/>
  <c r="CW51" i="1"/>
  <c r="CY51" i="1"/>
  <c r="S51" i="1"/>
  <c r="DU51" i="1"/>
  <c r="EP51" i="1"/>
  <c r="FK51" i="1"/>
  <c r="GF51" i="1"/>
  <c r="I52" i="1"/>
  <c r="H52" i="1"/>
  <c r="J52" i="1"/>
  <c r="K52" i="1"/>
  <c r="L52" i="1"/>
  <c r="M52" i="1"/>
  <c r="N52" i="1"/>
  <c r="O52" i="1"/>
  <c r="P52" i="1"/>
  <c r="T52" i="1"/>
  <c r="T59" i="1"/>
  <c r="T87" i="1"/>
  <c r="AO52" i="1"/>
  <c r="BJ52" i="1"/>
  <c r="CE52" i="1"/>
  <c r="CZ52" i="1"/>
  <c r="DR52" i="1"/>
  <c r="Q52" i="1"/>
  <c r="DT52" i="1"/>
  <c r="S52" i="1"/>
  <c r="DU52" i="1"/>
  <c r="EP52" i="1"/>
  <c r="FK52" i="1"/>
  <c r="GF52" i="1"/>
  <c r="I53" i="1"/>
  <c r="J53" i="1"/>
  <c r="K53" i="1"/>
  <c r="L53" i="1"/>
  <c r="M53" i="1"/>
  <c r="N53" i="1"/>
  <c r="O53" i="1"/>
  <c r="P53" i="1"/>
  <c r="T53" i="1"/>
  <c r="AO53" i="1"/>
  <c r="BJ53" i="1"/>
  <c r="CE53" i="1"/>
  <c r="CZ53" i="1"/>
  <c r="DU53" i="1"/>
  <c r="EM53" i="1"/>
  <c r="Q53" i="1"/>
  <c r="EO53" i="1"/>
  <c r="FK53" i="1"/>
  <c r="GF53" i="1"/>
  <c r="J54" i="1"/>
  <c r="K54" i="1"/>
  <c r="L54" i="1"/>
  <c r="M54" i="1"/>
  <c r="N54" i="1"/>
  <c r="O54" i="1"/>
  <c r="P54" i="1"/>
  <c r="Q54" i="1"/>
  <c r="S54" i="1"/>
  <c r="T54" i="1"/>
  <c r="AO54" i="1"/>
  <c r="AP54" i="1"/>
  <c r="BD54" i="1"/>
  <c r="CE54" i="1"/>
  <c r="CZ54" i="1"/>
  <c r="DU54" i="1"/>
  <c r="EP54" i="1"/>
  <c r="FK54" i="1"/>
  <c r="GF54" i="1"/>
  <c r="I55" i="1"/>
  <c r="J55" i="1"/>
  <c r="K55" i="1"/>
  <c r="L55" i="1"/>
  <c r="M55" i="1"/>
  <c r="N55" i="1"/>
  <c r="O55" i="1"/>
  <c r="P55" i="1"/>
  <c r="Q55" i="1"/>
  <c r="S55" i="1"/>
  <c r="T55" i="1"/>
  <c r="AO55" i="1"/>
  <c r="R55" i="1"/>
  <c r="BJ55" i="1"/>
  <c r="BK55" i="1"/>
  <c r="G55" i="1"/>
  <c r="BY55" i="1"/>
  <c r="CE55" i="1"/>
  <c r="CZ55" i="1"/>
  <c r="DU55" i="1"/>
  <c r="EP55" i="1"/>
  <c r="FK55" i="1"/>
  <c r="GF55" i="1"/>
  <c r="J56" i="1"/>
  <c r="K56" i="1"/>
  <c r="L56" i="1"/>
  <c r="M56" i="1"/>
  <c r="N56" i="1"/>
  <c r="O56" i="1"/>
  <c r="P56" i="1"/>
  <c r="Q56" i="1"/>
  <c r="R56" i="1"/>
  <c r="S56" i="1"/>
  <c r="T56" i="1"/>
  <c r="AO56" i="1"/>
  <c r="BJ56" i="1"/>
  <c r="CE56" i="1"/>
  <c r="CF56" i="1"/>
  <c r="I56" i="1"/>
  <c r="CT56" i="1"/>
  <c r="CZ56" i="1"/>
  <c r="DU56" i="1"/>
  <c r="EP56" i="1"/>
  <c r="FK56" i="1"/>
  <c r="GF56" i="1"/>
  <c r="I57" i="1"/>
  <c r="J57" i="1"/>
  <c r="K57" i="1"/>
  <c r="L57" i="1"/>
  <c r="M57" i="1"/>
  <c r="N57" i="1"/>
  <c r="O57" i="1"/>
  <c r="P57" i="1"/>
  <c r="Q57" i="1"/>
  <c r="S57" i="1"/>
  <c r="T57" i="1"/>
  <c r="AO57" i="1"/>
  <c r="BJ57" i="1"/>
  <c r="CE57" i="1"/>
  <c r="CZ57" i="1"/>
  <c r="DA57" i="1"/>
  <c r="DO57" i="1"/>
  <c r="DO59" i="1"/>
  <c r="DO87" i="1"/>
  <c r="DU57" i="1"/>
  <c r="EP57" i="1"/>
  <c r="FK57" i="1"/>
  <c r="GF57" i="1"/>
  <c r="I58" i="1"/>
  <c r="J58" i="1"/>
  <c r="K58" i="1"/>
  <c r="L58" i="1"/>
  <c r="M58" i="1"/>
  <c r="N58" i="1"/>
  <c r="O58" i="1"/>
  <c r="P58" i="1"/>
  <c r="Q58" i="1"/>
  <c r="R58" i="1"/>
  <c r="S58" i="1"/>
  <c r="T58" i="1"/>
  <c r="AO58" i="1"/>
  <c r="BJ58" i="1"/>
  <c r="F58" i="1"/>
  <c r="CE58" i="1"/>
  <c r="CZ58" i="1"/>
  <c r="DU58" i="1"/>
  <c r="DV58" i="1"/>
  <c r="DV59" i="1"/>
  <c r="EJ58" i="1"/>
  <c r="EP58" i="1"/>
  <c r="FK58" i="1"/>
  <c r="GF58" i="1"/>
  <c r="O59" i="1"/>
  <c r="U59" i="1"/>
  <c r="U87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K87" i="1"/>
  <c r="AL59" i="1"/>
  <c r="AM59" i="1"/>
  <c r="AN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E59" i="1"/>
  <c r="BF59" i="1"/>
  <c r="BG59" i="1"/>
  <c r="BH59" i="1"/>
  <c r="BI59" i="1"/>
  <c r="BK59" i="1"/>
  <c r="BL59" i="1"/>
  <c r="BM59" i="1"/>
  <c r="BN59" i="1"/>
  <c r="BO59" i="1"/>
  <c r="BP59" i="1"/>
  <c r="BQ59" i="1"/>
  <c r="BQ87" i="1"/>
  <c r="BR59" i="1"/>
  <c r="BS59" i="1"/>
  <c r="BT59" i="1"/>
  <c r="BU59" i="1"/>
  <c r="BV59" i="1"/>
  <c r="BW59" i="1"/>
  <c r="BX59" i="1"/>
  <c r="BY59" i="1"/>
  <c r="BZ59" i="1"/>
  <c r="CA59" i="1"/>
  <c r="CC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W87" i="1"/>
  <c r="CX59" i="1"/>
  <c r="CY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P59" i="1"/>
  <c r="DQ59" i="1"/>
  <c r="DR59" i="1"/>
  <c r="DS59" i="1"/>
  <c r="DT59" i="1"/>
  <c r="DW59" i="1"/>
  <c r="DX59" i="1"/>
  <c r="DY59" i="1"/>
  <c r="DZ59" i="1"/>
  <c r="EA59" i="1"/>
  <c r="EB59" i="1"/>
  <c r="EC59" i="1"/>
  <c r="EC87" i="1"/>
  <c r="ED59" i="1"/>
  <c r="EE59" i="1"/>
  <c r="EF59" i="1"/>
  <c r="EG59" i="1"/>
  <c r="EH59" i="1"/>
  <c r="EI59" i="1"/>
  <c r="EJ59" i="1"/>
  <c r="EK59" i="1"/>
  <c r="EL59" i="1"/>
  <c r="EM59" i="1"/>
  <c r="EN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K87" i="1"/>
  <c r="FL59" i="1"/>
  <c r="FM59" i="1"/>
  <c r="FN59" i="1"/>
  <c r="FO59" i="1"/>
  <c r="FP59" i="1"/>
  <c r="FQ59" i="1"/>
  <c r="FR59" i="1"/>
  <c r="FS59" i="1"/>
  <c r="FT59" i="1"/>
  <c r="FU59" i="1"/>
  <c r="FV59" i="1"/>
  <c r="FW59" i="1"/>
  <c r="FX59" i="1"/>
  <c r="FY59" i="1"/>
  <c r="FZ59" i="1"/>
  <c r="GA59" i="1"/>
  <c r="GB59" i="1"/>
  <c r="GC59" i="1"/>
  <c r="GD59" i="1"/>
  <c r="GE59" i="1"/>
  <c r="H61" i="1"/>
  <c r="I61" i="1"/>
  <c r="J61" i="1"/>
  <c r="K61" i="1"/>
  <c r="L61" i="1"/>
  <c r="M61" i="1"/>
  <c r="N61" i="1"/>
  <c r="O61" i="1"/>
  <c r="P61" i="1"/>
  <c r="Q61" i="1"/>
  <c r="S61" i="1"/>
  <c r="AO61" i="1"/>
  <c r="BJ61" i="1"/>
  <c r="CE61" i="1"/>
  <c r="F61" i="1"/>
  <c r="CZ61" i="1"/>
  <c r="DU61" i="1"/>
  <c r="R61" i="1"/>
  <c r="EP61" i="1"/>
  <c r="FK61" i="1"/>
  <c r="GF61" i="1"/>
  <c r="I62" i="1"/>
  <c r="J62" i="1"/>
  <c r="K62" i="1"/>
  <c r="L62" i="1"/>
  <c r="H62" i="1"/>
  <c r="M62" i="1"/>
  <c r="N62" i="1"/>
  <c r="O62" i="1"/>
  <c r="P62" i="1"/>
  <c r="Q62" i="1"/>
  <c r="R62" i="1"/>
  <c r="S62" i="1"/>
  <c r="AO62" i="1"/>
  <c r="G62" i="1"/>
  <c r="BJ62" i="1"/>
  <c r="CE62" i="1"/>
  <c r="F62" i="1"/>
  <c r="CZ62" i="1"/>
  <c r="DU62" i="1"/>
  <c r="EP62" i="1"/>
  <c r="FK62" i="1"/>
  <c r="GF62" i="1"/>
  <c r="I63" i="1"/>
  <c r="J63" i="1"/>
  <c r="K63" i="1"/>
  <c r="L63" i="1"/>
  <c r="M63" i="1"/>
  <c r="N63" i="1"/>
  <c r="O63" i="1"/>
  <c r="P63" i="1"/>
  <c r="Q63" i="1"/>
  <c r="R63" i="1"/>
  <c r="S63" i="1"/>
  <c r="AO63" i="1"/>
  <c r="BJ63" i="1"/>
  <c r="CE63" i="1"/>
  <c r="CZ63" i="1"/>
  <c r="F63" i="1"/>
  <c r="DU63" i="1"/>
  <c r="EP63" i="1"/>
  <c r="FK63" i="1"/>
  <c r="GF63" i="1"/>
  <c r="F64" i="1"/>
  <c r="I64" i="1"/>
  <c r="J64" i="1"/>
  <c r="K64" i="1"/>
  <c r="L64" i="1"/>
  <c r="M64" i="1"/>
  <c r="N64" i="1"/>
  <c r="O64" i="1"/>
  <c r="P64" i="1"/>
  <c r="Q64" i="1"/>
  <c r="S64" i="1"/>
  <c r="AO64" i="1"/>
  <c r="R64" i="1"/>
  <c r="BJ64" i="1"/>
  <c r="CE64" i="1"/>
  <c r="CZ64" i="1"/>
  <c r="DU64" i="1"/>
  <c r="EP64" i="1"/>
  <c r="FK64" i="1"/>
  <c r="GF64" i="1"/>
  <c r="I65" i="1"/>
  <c r="H65" i="1"/>
  <c r="J65" i="1"/>
  <c r="K65" i="1"/>
  <c r="L65" i="1"/>
  <c r="M65" i="1"/>
  <c r="N65" i="1"/>
  <c r="O65" i="1"/>
  <c r="P65" i="1"/>
  <c r="Q65" i="1"/>
  <c r="S65" i="1"/>
  <c r="AO65" i="1"/>
  <c r="BJ65" i="1"/>
  <c r="CE65" i="1"/>
  <c r="CZ65" i="1"/>
  <c r="DU65" i="1"/>
  <c r="EP65" i="1"/>
  <c r="FK65" i="1"/>
  <c r="GF65" i="1"/>
  <c r="I66" i="1"/>
  <c r="J66" i="1"/>
  <c r="K66" i="1"/>
  <c r="L66" i="1"/>
  <c r="M66" i="1"/>
  <c r="N66" i="1"/>
  <c r="O66" i="1"/>
  <c r="P66" i="1"/>
  <c r="Q66" i="1"/>
  <c r="S66" i="1"/>
  <c r="AO66" i="1"/>
  <c r="BJ66" i="1"/>
  <c r="CE66" i="1"/>
  <c r="CZ66" i="1"/>
  <c r="DU66" i="1"/>
  <c r="EP66" i="1"/>
  <c r="FK66" i="1"/>
  <c r="GF66" i="1"/>
  <c r="I67" i="1"/>
  <c r="J67" i="1"/>
  <c r="K67" i="1"/>
  <c r="L67" i="1"/>
  <c r="M67" i="1"/>
  <c r="N67" i="1"/>
  <c r="O67" i="1"/>
  <c r="P67" i="1"/>
  <c r="Q67" i="1"/>
  <c r="S67" i="1"/>
  <c r="AO67" i="1"/>
  <c r="BJ67" i="1"/>
  <c r="CE67" i="1"/>
  <c r="CZ67" i="1"/>
  <c r="DU67" i="1"/>
  <c r="EP67" i="1"/>
  <c r="FK67" i="1"/>
  <c r="GF67" i="1"/>
  <c r="I68" i="1"/>
  <c r="J68" i="1"/>
  <c r="K68" i="1"/>
  <c r="L68" i="1"/>
  <c r="M68" i="1"/>
  <c r="N68" i="1"/>
  <c r="H68" i="1"/>
  <c r="O68" i="1"/>
  <c r="P68" i="1"/>
  <c r="Q68" i="1"/>
  <c r="S68" i="1"/>
  <c r="AO68" i="1"/>
  <c r="BJ68" i="1"/>
  <c r="CE68" i="1"/>
  <c r="F68" i="1"/>
  <c r="CZ68" i="1"/>
  <c r="DU68" i="1"/>
  <c r="EP68" i="1"/>
  <c r="FK68" i="1"/>
  <c r="GF68" i="1"/>
  <c r="H69" i="1"/>
  <c r="I69" i="1"/>
  <c r="J69" i="1"/>
  <c r="K69" i="1"/>
  <c r="L69" i="1"/>
  <c r="M69" i="1"/>
  <c r="N69" i="1"/>
  <c r="O69" i="1"/>
  <c r="P69" i="1"/>
  <c r="Q69" i="1"/>
  <c r="S69" i="1"/>
  <c r="AO69" i="1"/>
  <c r="BJ69" i="1"/>
  <c r="CE69" i="1"/>
  <c r="CZ69" i="1"/>
  <c r="DU69" i="1"/>
  <c r="R69" i="1"/>
  <c r="EP69" i="1"/>
  <c r="FK69" i="1"/>
  <c r="GF69" i="1"/>
  <c r="H70" i="1"/>
  <c r="I70" i="1"/>
  <c r="J70" i="1"/>
  <c r="K70" i="1"/>
  <c r="L70" i="1"/>
  <c r="M70" i="1"/>
  <c r="N70" i="1"/>
  <c r="O70" i="1"/>
  <c r="P70" i="1"/>
  <c r="Q70" i="1"/>
  <c r="S70" i="1"/>
  <c r="AO70" i="1"/>
  <c r="BJ70" i="1"/>
  <c r="CE70" i="1"/>
  <c r="CZ70" i="1"/>
  <c r="DU70" i="1"/>
  <c r="R70" i="1"/>
  <c r="EP70" i="1"/>
  <c r="FK70" i="1"/>
  <c r="GF70" i="1"/>
  <c r="I71" i="1"/>
  <c r="J71" i="1"/>
  <c r="K71" i="1"/>
  <c r="L71" i="1"/>
  <c r="M71" i="1"/>
  <c r="N71" i="1"/>
  <c r="O71" i="1"/>
  <c r="P71" i="1"/>
  <c r="Q71" i="1"/>
  <c r="R71" i="1"/>
  <c r="S71" i="1"/>
  <c r="AO71" i="1"/>
  <c r="BJ71" i="1"/>
  <c r="CE71" i="1"/>
  <c r="CZ71" i="1"/>
  <c r="DU71" i="1"/>
  <c r="EP71" i="1"/>
  <c r="FK71" i="1"/>
  <c r="GF71" i="1"/>
  <c r="F72" i="1"/>
  <c r="I72" i="1"/>
  <c r="J72" i="1"/>
  <c r="K72" i="1"/>
  <c r="L72" i="1"/>
  <c r="M72" i="1"/>
  <c r="N72" i="1"/>
  <c r="O72" i="1"/>
  <c r="P72" i="1"/>
  <c r="Q72" i="1"/>
  <c r="S72" i="1"/>
  <c r="AO72" i="1"/>
  <c r="BJ72" i="1"/>
  <c r="CE72" i="1"/>
  <c r="G72" i="1"/>
  <c r="CZ72" i="1"/>
  <c r="DU72" i="1"/>
  <c r="EP72" i="1"/>
  <c r="FK72" i="1"/>
  <c r="GF72" i="1"/>
  <c r="I73" i="1"/>
  <c r="J73" i="1"/>
  <c r="H73" i="1"/>
  <c r="K73" i="1"/>
  <c r="L73" i="1"/>
  <c r="M73" i="1"/>
  <c r="N73" i="1"/>
  <c r="O73" i="1"/>
  <c r="P73" i="1"/>
  <c r="Q73" i="1"/>
  <c r="S73" i="1"/>
  <c r="AO73" i="1"/>
  <c r="BJ73" i="1"/>
  <c r="CE73" i="1"/>
  <c r="CZ73" i="1"/>
  <c r="DU73" i="1"/>
  <c r="F73" i="1"/>
  <c r="EP73" i="1"/>
  <c r="FK73" i="1"/>
  <c r="GF73" i="1"/>
  <c r="I74" i="1"/>
  <c r="J74" i="1"/>
  <c r="H74" i="1"/>
  <c r="K74" i="1"/>
  <c r="L74" i="1"/>
  <c r="M74" i="1"/>
  <c r="N74" i="1"/>
  <c r="O74" i="1"/>
  <c r="P74" i="1"/>
  <c r="Q74" i="1"/>
  <c r="S74" i="1"/>
  <c r="AO74" i="1"/>
  <c r="BJ74" i="1"/>
  <c r="R74" i="1"/>
  <c r="CE74" i="1"/>
  <c r="CZ74" i="1"/>
  <c r="DU74" i="1"/>
  <c r="EP74" i="1"/>
  <c r="FK74" i="1"/>
  <c r="GF74" i="1"/>
  <c r="I75" i="1"/>
  <c r="J75" i="1"/>
  <c r="K75" i="1"/>
  <c r="L75" i="1"/>
  <c r="M75" i="1"/>
  <c r="N75" i="1"/>
  <c r="O75" i="1"/>
  <c r="P75" i="1"/>
  <c r="Q75" i="1"/>
  <c r="S75" i="1"/>
  <c r="AO75" i="1"/>
  <c r="BJ75" i="1"/>
  <c r="CE75" i="1"/>
  <c r="CZ75" i="1"/>
  <c r="DU75" i="1"/>
  <c r="EP75" i="1"/>
  <c r="FK75" i="1"/>
  <c r="GF75" i="1"/>
  <c r="I76" i="1"/>
  <c r="J76" i="1"/>
  <c r="K76" i="1"/>
  <c r="L76" i="1"/>
  <c r="M76" i="1"/>
  <c r="N76" i="1"/>
  <c r="H76" i="1"/>
  <c r="O76" i="1"/>
  <c r="P76" i="1"/>
  <c r="Q76" i="1"/>
  <c r="S76" i="1"/>
  <c r="AO76" i="1"/>
  <c r="F76" i="1"/>
  <c r="BJ76" i="1"/>
  <c r="CE76" i="1"/>
  <c r="CZ76" i="1"/>
  <c r="DU76" i="1"/>
  <c r="G76" i="1"/>
  <c r="EP76" i="1"/>
  <c r="FK76" i="1"/>
  <c r="GF76" i="1"/>
  <c r="I77" i="1"/>
  <c r="J77" i="1"/>
  <c r="K77" i="1"/>
  <c r="L77" i="1"/>
  <c r="M77" i="1"/>
  <c r="N77" i="1"/>
  <c r="H77" i="1"/>
  <c r="O77" i="1"/>
  <c r="P77" i="1"/>
  <c r="Q77" i="1"/>
  <c r="S77" i="1"/>
  <c r="AO77" i="1"/>
  <c r="BJ77" i="1"/>
  <c r="F77" i="1"/>
  <c r="CE77" i="1"/>
  <c r="CZ77" i="1"/>
  <c r="DU77" i="1"/>
  <c r="R77" i="1"/>
  <c r="EP77" i="1"/>
  <c r="FK77" i="1"/>
  <c r="GF77" i="1"/>
  <c r="I78" i="1"/>
  <c r="J78" i="1"/>
  <c r="H78" i="1"/>
  <c r="K78" i="1"/>
  <c r="L78" i="1"/>
  <c r="M78" i="1"/>
  <c r="N78" i="1"/>
  <c r="O78" i="1"/>
  <c r="P78" i="1"/>
  <c r="Q78" i="1"/>
  <c r="S78" i="1"/>
  <c r="AO78" i="1"/>
  <c r="BJ78" i="1"/>
  <c r="CE78" i="1"/>
  <c r="F78" i="1"/>
  <c r="CZ78" i="1"/>
  <c r="DU78" i="1"/>
  <c r="R78" i="1"/>
  <c r="EP78" i="1"/>
  <c r="FK78" i="1"/>
  <c r="GF78" i="1"/>
  <c r="I79" i="1"/>
  <c r="J79" i="1"/>
  <c r="K79" i="1"/>
  <c r="L79" i="1"/>
  <c r="M79" i="1"/>
  <c r="N79" i="1"/>
  <c r="O79" i="1"/>
  <c r="P79" i="1"/>
  <c r="Q79" i="1"/>
  <c r="S79" i="1"/>
  <c r="AO79" i="1"/>
  <c r="BJ79" i="1"/>
  <c r="CE79" i="1"/>
  <c r="CZ79" i="1"/>
  <c r="DU79" i="1"/>
  <c r="EP79" i="1"/>
  <c r="FK79" i="1"/>
  <c r="GF79" i="1"/>
  <c r="F80" i="1"/>
  <c r="I80" i="1"/>
  <c r="J80" i="1"/>
  <c r="K80" i="1"/>
  <c r="L80" i="1"/>
  <c r="M80" i="1"/>
  <c r="N80" i="1"/>
  <c r="O80" i="1"/>
  <c r="P80" i="1"/>
  <c r="Q80" i="1"/>
  <c r="S80" i="1"/>
  <c r="AO80" i="1"/>
  <c r="R80" i="1"/>
  <c r="BJ80" i="1"/>
  <c r="CE80" i="1"/>
  <c r="G80" i="1"/>
  <c r="CZ80" i="1"/>
  <c r="DU80" i="1"/>
  <c r="EP80" i="1"/>
  <c r="FK80" i="1"/>
  <c r="GF80" i="1"/>
  <c r="I81" i="1"/>
  <c r="J81" i="1"/>
  <c r="K81" i="1"/>
  <c r="L81" i="1"/>
  <c r="M81" i="1"/>
  <c r="N81" i="1"/>
  <c r="O81" i="1"/>
  <c r="P81" i="1"/>
  <c r="Q81" i="1"/>
  <c r="S81" i="1"/>
  <c r="AO81" i="1"/>
  <c r="BJ81" i="1"/>
  <c r="CE81" i="1"/>
  <c r="CZ81" i="1"/>
  <c r="DU81" i="1"/>
  <c r="F81" i="1"/>
  <c r="EP81" i="1"/>
  <c r="FK81" i="1"/>
  <c r="GF81" i="1"/>
  <c r="I82" i="1"/>
  <c r="J82" i="1"/>
  <c r="H82" i="1"/>
  <c r="K82" i="1"/>
  <c r="L82" i="1"/>
  <c r="M82" i="1"/>
  <c r="N82" i="1"/>
  <c r="O82" i="1"/>
  <c r="P82" i="1"/>
  <c r="Q82" i="1"/>
  <c r="S82" i="1"/>
  <c r="AO82" i="1"/>
  <c r="BJ82" i="1"/>
  <c r="CE82" i="1"/>
  <c r="CZ82" i="1"/>
  <c r="DU82" i="1"/>
  <c r="EP82" i="1"/>
  <c r="FK82" i="1"/>
  <c r="GF82" i="1"/>
  <c r="I83" i="1"/>
  <c r="J83" i="1"/>
  <c r="K83" i="1"/>
  <c r="L83" i="1"/>
  <c r="M83" i="1"/>
  <c r="N83" i="1"/>
  <c r="O83" i="1"/>
  <c r="P83" i="1"/>
  <c r="Q83" i="1"/>
  <c r="S83" i="1"/>
  <c r="AO83" i="1"/>
  <c r="BJ83" i="1"/>
  <c r="CE83" i="1"/>
  <c r="CZ83" i="1"/>
  <c r="DU83" i="1"/>
  <c r="EP83" i="1"/>
  <c r="FK83" i="1"/>
  <c r="GF83" i="1"/>
  <c r="I84" i="1"/>
  <c r="H84" i="1"/>
  <c r="J84" i="1"/>
  <c r="K84" i="1"/>
  <c r="L84" i="1"/>
  <c r="M84" i="1"/>
  <c r="N84" i="1"/>
  <c r="O84" i="1"/>
  <c r="P84" i="1"/>
  <c r="Q84" i="1"/>
  <c r="S84" i="1"/>
  <c r="AO84" i="1"/>
  <c r="BJ84" i="1"/>
  <c r="CE84" i="1"/>
  <c r="CZ84" i="1"/>
  <c r="DU84" i="1"/>
  <c r="EP84" i="1"/>
  <c r="FK84" i="1"/>
  <c r="GF84" i="1"/>
  <c r="I85" i="1"/>
  <c r="J85" i="1"/>
  <c r="K85" i="1"/>
  <c r="L85" i="1"/>
  <c r="M85" i="1"/>
  <c r="N85" i="1"/>
  <c r="O85" i="1"/>
  <c r="P85" i="1"/>
  <c r="Q85" i="1"/>
  <c r="S85" i="1"/>
  <c r="AO85" i="1"/>
  <c r="BJ85" i="1"/>
  <c r="CE85" i="1"/>
  <c r="CZ85" i="1"/>
  <c r="DU85" i="1"/>
  <c r="R85" i="1"/>
  <c r="EP85" i="1"/>
  <c r="FK85" i="1"/>
  <c r="GF85" i="1"/>
  <c r="I86" i="1"/>
  <c r="J86" i="1"/>
  <c r="K86" i="1"/>
  <c r="H86" i="1"/>
  <c r="L86" i="1"/>
  <c r="M86" i="1"/>
  <c r="N86" i="1"/>
  <c r="O86" i="1"/>
  <c r="P86" i="1"/>
  <c r="Q86" i="1"/>
  <c r="S86" i="1"/>
  <c r="AO86" i="1"/>
  <c r="BJ86" i="1"/>
  <c r="CE86" i="1"/>
  <c r="CZ86" i="1"/>
  <c r="DU86" i="1"/>
  <c r="R86" i="1"/>
  <c r="EP86" i="1"/>
  <c r="FK86" i="1"/>
  <c r="GF86" i="1"/>
  <c r="V87" i="1"/>
  <c r="W87" i="1"/>
  <c r="AB87" i="1"/>
  <c r="AH87" i="1"/>
  <c r="AJ87" i="1"/>
  <c r="AL87" i="1"/>
  <c r="AM87" i="1"/>
  <c r="AR87" i="1"/>
  <c r="AX87" i="1"/>
  <c r="AZ87" i="1"/>
  <c r="BA87" i="1"/>
  <c r="BB87" i="1"/>
  <c r="BH87" i="1"/>
  <c r="BN87" i="1"/>
  <c r="BP87" i="1"/>
  <c r="BR87" i="1"/>
  <c r="BS87" i="1"/>
  <c r="BX87" i="1"/>
  <c r="CG87" i="1"/>
  <c r="CH87" i="1"/>
  <c r="CI87" i="1"/>
  <c r="CN87" i="1"/>
  <c r="CT87" i="1"/>
  <c r="CV87" i="1"/>
  <c r="CX87" i="1"/>
  <c r="DD87" i="1"/>
  <c r="DL87" i="1"/>
  <c r="DM87" i="1"/>
  <c r="DN87" i="1"/>
  <c r="DT87" i="1"/>
  <c r="DZ87" i="1"/>
  <c r="EB87" i="1"/>
  <c r="ED87" i="1"/>
  <c r="EE87" i="1"/>
  <c r="EJ87" i="1"/>
  <c r="ER87" i="1"/>
  <c r="ES87" i="1"/>
  <c r="ET87" i="1"/>
  <c r="FF87" i="1"/>
  <c r="FH87" i="1"/>
  <c r="FI87" i="1"/>
  <c r="FJ87" i="1"/>
  <c r="FV87" i="1"/>
  <c r="FX87" i="1"/>
  <c r="FY87" i="1"/>
  <c r="FZ87" i="1"/>
  <c r="I15" i="2"/>
  <c r="J15" i="2"/>
  <c r="K15" i="2"/>
  <c r="L15" i="2"/>
  <c r="M15" i="2"/>
  <c r="M23" i="2"/>
  <c r="N15" i="2"/>
  <c r="O15" i="2"/>
  <c r="P15" i="2"/>
  <c r="P23" i="2"/>
  <c r="Q15" i="2"/>
  <c r="S15" i="2"/>
  <c r="AO15" i="2"/>
  <c r="BJ15" i="2"/>
  <c r="CE15" i="2"/>
  <c r="CZ15" i="2"/>
  <c r="DU15" i="2"/>
  <c r="EP15" i="2"/>
  <c r="FK15" i="2"/>
  <c r="GF15" i="2"/>
  <c r="I16" i="2"/>
  <c r="J16" i="2"/>
  <c r="K16" i="2"/>
  <c r="L16" i="2"/>
  <c r="M16" i="2"/>
  <c r="N16" i="2"/>
  <c r="O16" i="2"/>
  <c r="P16" i="2"/>
  <c r="Q16" i="2"/>
  <c r="S16" i="2"/>
  <c r="AO16" i="2"/>
  <c r="BJ16" i="2"/>
  <c r="CE16" i="2"/>
  <c r="CZ16" i="2"/>
  <c r="CZ23" i="2"/>
  <c r="DU16" i="2"/>
  <c r="EP16" i="2"/>
  <c r="FK16" i="2"/>
  <c r="FK23" i="2"/>
  <c r="GF16" i="2"/>
  <c r="I17" i="2"/>
  <c r="J17" i="2"/>
  <c r="K17" i="2"/>
  <c r="L17" i="2"/>
  <c r="M17" i="2"/>
  <c r="N17" i="2"/>
  <c r="O17" i="2"/>
  <c r="P17" i="2"/>
  <c r="Q17" i="2"/>
  <c r="S17" i="2"/>
  <c r="AO17" i="2"/>
  <c r="BJ17" i="2"/>
  <c r="CE17" i="2"/>
  <c r="CZ17" i="2"/>
  <c r="DU17" i="2"/>
  <c r="EP17" i="2"/>
  <c r="FK17" i="2"/>
  <c r="GF17" i="2"/>
  <c r="I18" i="2"/>
  <c r="J18" i="2"/>
  <c r="K18" i="2"/>
  <c r="L18" i="2"/>
  <c r="M18" i="2"/>
  <c r="N18" i="2"/>
  <c r="O18" i="2"/>
  <c r="P18" i="2"/>
  <c r="Q18" i="2"/>
  <c r="S18" i="2"/>
  <c r="AO18" i="2"/>
  <c r="BJ18" i="2"/>
  <c r="CE18" i="2"/>
  <c r="CZ18" i="2"/>
  <c r="DU18" i="2"/>
  <c r="EP18" i="2"/>
  <c r="FK18" i="2"/>
  <c r="GF18" i="2"/>
  <c r="I19" i="2"/>
  <c r="J19" i="2"/>
  <c r="K19" i="2"/>
  <c r="M19" i="2"/>
  <c r="N19" i="2"/>
  <c r="O19" i="2"/>
  <c r="P19" i="2"/>
  <c r="Q19" i="2"/>
  <c r="S19" i="2"/>
  <c r="T19" i="2"/>
  <c r="AA19" i="2"/>
  <c r="AI19" i="2"/>
  <c r="AO19" i="2"/>
  <c r="R19" i="2"/>
  <c r="BJ19" i="2"/>
  <c r="CE19" i="2"/>
  <c r="CZ19" i="2"/>
  <c r="DU19" i="2"/>
  <c r="EP19" i="2"/>
  <c r="FK19" i="2"/>
  <c r="GF19" i="2"/>
  <c r="I20" i="2"/>
  <c r="J20" i="2"/>
  <c r="K20" i="2"/>
  <c r="L20" i="2"/>
  <c r="M20" i="2"/>
  <c r="N20" i="2"/>
  <c r="O20" i="2"/>
  <c r="O23" i="2"/>
  <c r="P20" i="2"/>
  <c r="Q20" i="2"/>
  <c r="S20" i="2"/>
  <c r="T20" i="2"/>
  <c r="AO20" i="2"/>
  <c r="AV20" i="2"/>
  <c r="BD20" i="2"/>
  <c r="BJ20" i="2"/>
  <c r="CE20" i="2"/>
  <c r="CZ20" i="2"/>
  <c r="DU20" i="2"/>
  <c r="EP20" i="2"/>
  <c r="FK20" i="2"/>
  <c r="GF20" i="2"/>
  <c r="I21" i="2"/>
  <c r="J21" i="2"/>
  <c r="K21" i="2"/>
  <c r="H21" i="2"/>
  <c r="L21" i="2"/>
  <c r="M21" i="2"/>
  <c r="N21" i="2"/>
  <c r="O21" i="2"/>
  <c r="P21" i="2"/>
  <c r="Q21" i="2"/>
  <c r="S21" i="2"/>
  <c r="T21" i="2"/>
  <c r="AO21" i="2"/>
  <c r="BJ21" i="2"/>
  <c r="BQ21" i="2"/>
  <c r="BY21" i="2"/>
  <c r="CE21" i="2"/>
  <c r="CZ21" i="2"/>
  <c r="DU21" i="2"/>
  <c r="F21" i="2"/>
  <c r="EP21" i="2"/>
  <c r="FK21" i="2"/>
  <c r="GF21" i="2"/>
  <c r="I22" i="2"/>
  <c r="J22" i="2"/>
  <c r="K22" i="2"/>
  <c r="M22" i="2"/>
  <c r="N22" i="2"/>
  <c r="O22" i="2"/>
  <c r="P22" i="2"/>
  <c r="Q22" i="2"/>
  <c r="R22" i="2"/>
  <c r="S22" i="2"/>
  <c r="T22" i="2"/>
  <c r="AO22" i="2"/>
  <c r="BJ22" i="2"/>
  <c r="F22" i="2"/>
  <c r="CE22" i="2"/>
  <c r="CL22" i="2"/>
  <c r="CT22" i="2"/>
  <c r="CZ22" i="2"/>
  <c r="DU22" i="2"/>
  <c r="EP22" i="2"/>
  <c r="FK22" i="2"/>
  <c r="GF22" i="2"/>
  <c r="Q23" i="2"/>
  <c r="S23" i="2"/>
  <c r="T23" i="2"/>
  <c r="U23" i="2"/>
  <c r="V23" i="2"/>
  <c r="W23" i="2"/>
  <c r="X23" i="2"/>
  <c r="Y23" i="2"/>
  <c r="Z23" i="2"/>
  <c r="AB23" i="2"/>
  <c r="AC23" i="2"/>
  <c r="AD23" i="2"/>
  <c r="AE23" i="2"/>
  <c r="AF23" i="2"/>
  <c r="AG23" i="2"/>
  <c r="AG87" i="2"/>
  <c r="AH23" i="2"/>
  <c r="AI23" i="2"/>
  <c r="AJ23" i="2"/>
  <c r="AK23" i="2"/>
  <c r="AL23" i="2"/>
  <c r="AM23" i="2"/>
  <c r="AN23" i="2"/>
  <c r="AP23" i="2"/>
  <c r="AQ23" i="2"/>
  <c r="AR23" i="2"/>
  <c r="AS23" i="2"/>
  <c r="AT23" i="2"/>
  <c r="AU23" i="2"/>
  <c r="AV23" i="2"/>
  <c r="AW23" i="2"/>
  <c r="AW87" i="2"/>
  <c r="AX23" i="2"/>
  <c r="AY23" i="2"/>
  <c r="AZ23" i="2"/>
  <c r="BA23" i="2"/>
  <c r="BB23" i="2"/>
  <c r="BC23" i="2"/>
  <c r="BD23" i="2"/>
  <c r="BE23" i="2"/>
  <c r="BE87" i="2"/>
  <c r="BF23" i="2"/>
  <c r="BG23" i="2"/>
  <c r="BH23" i="2"/>
  <c r="BI23" i="2"/>
  <c r="BK23" i="2"/>
  <c r="BL23" i="2"/>
  <c r="BM23" i="2"/>
  <c r="BN23" i="2"/>
  <c r="BO23" i="2"/>
  <c r="BP23" i="2"/>
  <c r="BQ23" i="2"/>
  <c r="BR23" i="2"/>
  <c r="BS23" i="2"/>
  <c r="BT23" i="2"/>
  <c r="BU23" i="2"/>
  <c r="BU87" i="2"/>
  <c r="BV23" i="2"/>
  <c r="BW23" i="2"/>
  <c r="BX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G87" i="2"/>
  <c r="EH23" i="2"/>
  <c r="EI23" i="2"/>
  <c r="EJ23" i="2"/>
  <c r="EK23" i="2"/>
  <c r="EL23" i="2"/>
  <c r="EM23" i="2"/>
  <c r="EN23" i="2"/>
  <c r="EO23" i="2"/>
  <c r="EQ23" i="2"/>
  <c r="ER23" i="2"/>
  <c r="ES23" i="2"/>
  <c r="ET23" i="2"/>
  <c r="EU23" i="2"/>
  <c r="EV23" i="2"/>
  <c r="EW23" i="2"/>
  <c r="EW87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L23" i="2"/>
  <c r="FM23" i="2"/>
  <c r="FM87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C87" i="2"/>
  <c r="GD23" i="2"/>
  <c r="GE23" i="2"/>
  <c r="I25" i="2"/>
  <c r="J25" i="2"/>
  <c r="K25" i="2"/>
  <c r="K31" i="2"/>
  <c r="L25" i="2"/>
  <c r="M25" i="2"/>
  <c r="N25" i="2"/>
  <c r="O25" i="2"/>
  <c r="P25" i="2"/>
  <c r="Q25" i="2"/>
  <c r="S25" i="2"/>
  <c r="S31" i="2"/>
  <c r="AO25" i="2"/>
  <c r="BJ25" i="2"/>
  <c r="CE25" i="2"/>
  <c r="CZ25" i="2"/>
  <c r="DU25" i="2"/>
  <c r="DU31" i="2"/>
  <c r="EP25" i="2"/>
  <c r="FK25" i="2"/>
  <c r="FK31" i="2"/>
  <c r="GF25" i="2"/>
  <c r="GF31" i="2"/>
  <c r="I26" i="2"/>
  <c r="J26" i="2"/>
  <c r="K26" i="2"/>
  <c r="L26" i="2"/>
  <c r="M26" i="2"/>
  <c r="N26" i="2"/>
  <c r="O26" i="2"/>
  <c r="P26" i="2"/>
  <c r="Q26" i="2"/>
  <c r="S26" i="2"/>
  <c r="AO26" i="2"/>
  <c r="BJ26" i="2"/>
  <c r="BJ31" i="2"/>
  <c r="CE26" i="2"/>
  <c r="CZ26" i="2"/>
  <c r="DU26" i="2"/>
  <c r="EP26" i="2"/>
  <c r="FK26" i="2"/>
  <c r="GF26" i="2"/>
  <c r="F27" i="2"/>
  <c r="I27" i="2"/>
  <c r="J27" i="2"/>
  <c r="K27" i="2"/>
  <c r="L27" i="2"/>
  <c r="M27" i="2"/>
  <c r="N27" i="2"/>
  <c r="N31" i="2"/>
  <c r="O27" i="2"/>
  <c r="P27" i="2"/>
  <c r="Q27" i="2"/>
  <c r="Q31" i="2"/>
  <c r="S27" i="2"/>
  <c r="AO27" i="2"/>
  <c r="R27" i="2"/>
  <c r="BJ27" i="2"/>
  <c r="CE27" i="2"/>
  <c r="G27" i="2"/>
  <c r="CZ27" i="2"/>
  <c r="DU27" i="2"/>
  <c r="EP27" i="2"/>
  <c r="FK27" i="2"/>
  <c r="GF27" i="2"/>
  <c r="I28" i="2"/>
  <c r="J28" i="2"/>
  <c r="K28" i="2"/>
  <c r="L28" i="2"/>
  <c r="M28" i="2"/>
  <c r="N28" i="2"/>
  <c r="O28" i="2"/>
  <c r="P28" i="2"/>
  <c r="Q28" i="2"/>
  <c r="S28" i="2"/>
  <c r="AO28" i="2"/>
  <c r="BJ28" i="2"/>
  <c r="CE28" i="2"/>
  <c r="CZ28" i="2"/>
  <c r="DU28" i="2"/>
  <c r="EP28" i="2"/>
  <c r="FK28" i="2"/>
  <c r="GF28" i="2"/>
  <c r="I29" i="2"/>
  <c r="J29" i="2"/>
  <c r="H29" i="2"/>
  <c r="K29" i="2"/>
  <c r="L29" i="2"/>
  <c r="M29" i="2"/>
  <c r="N29" i="2"/>
  <c r="O29" i="2"/>
  <c r="P29" i="2"/>
  <c r="Q29" i="2"/>
  <c r="S29" i="2"/>
  <c r="AO29" i="2"/>
  <c r="BJ29" i="2"/>
  <c r="CE29" i="2"/>
  <c r="CZ29" i="2"/>
  <c r="DU29" i="2"/>
  <c r="EP29" i="2"/>
  <c r="FK29" i="2"/>
  <c r="GF29" i="2"/>
  <c r="I30" i="2"/>
  <c r="J30" i="2"/>
  <c r="K30" i="2"/>
  <c r="L30" i="2"/>
  <c r="M30" i="2"/>
  <c r="N30" i="2"/>
  <c r="O30" i="2"/>
  <c r="P30" i="2"/>
  <c r="Q30" i="2"/>
  <c r="S30" i="2"/>
  <c r="AO30" i="2"/>
  <c r="BJ30" i="2"/>
  <c r="CE30" i="2"/>
  <c r="CZ30" i="2"/>
  <c r="DU30" i="2"/>
  <c r="EP30" i="2"/>
  <c r="FK30" i="2"/>
  <c r="GF30" i="2"/>
  <c r="T31" i="2"/>
  <c r="U31" i="2"/>
  <c r="V31" i="2"/>
  <c r="W31" i="2"/>
  <c r="X31" i="2"/>
  <c r="X87" i="2"/>
  <c r="Y31" i="2"/>
  <c r="Z31" i="2"/>
  <c r="AA31" i="2"/>
  <c r="AB31" i="2"/>
  <c r="AC31" i="2"/>
  <c r="AD31" i="2"/>
  <c r="AD87" i="2"/>
  <c r="AE31" i="2"/>
  <c r="AF31" i="2"/>
  <c r="AG31" i="2"/>
  <c r="AH31" i="2"/>
  <c r="AI31" i="2"/>
  <c r="AJ31" i="2"/>
  <c r="AK31" i="2"/>
  <c r="AL31" i="2"/>
  <c r="AM31" i="2"/>
  <c r="AN31" i="2"/>
  <c r="AN87" i="2"/>
  <c r="AP31" i="2"/>
  <c r="AQ31" i="2"/>
  <c r="AR31" i="2"/>
  <c r="AS31" i="2"/>
  <c r="AT31" i="2"/>
  <c r="AT87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K31" i="2"/>
  <c r="BL31" i="2"/>
  <c r="BM31" i="2"/>
  <c r="BN31" i="2"/>
  <c r="BO31" i="2"/>
  <c r="BP31" i="2"/>
  <c r="BQ31" i="2"/>
  <c r="BR31" i="2"/>
  <c r="BR87" i="2"/>
  <c r="BS31" i="2"/>
  <c r="BT31" i="2"/>
  <c r="BT87" i="2"/>
  <c r="BU31" i="2"/>
  <c r="BV31" i="2"/>
  <c r="BW31" i="2"/>
  <c r="BX31" i="2"/>
  <c r="BY31" i="2"/>
  <c r="BZ31" i="2"/>
  <c r="BZ87" i="2"/>
  <c r="CA31" i="2"/>
  <c r="CB31" i="2"/>
  <c r="CC31" i="2"/>
  <c r="CD31" i="2"/>
  <c r="CF31" i="2"/>
  <c r="CG31" i="2"/>
  <c r="CH31" i="2"/>
  <c r="CH87" i="2"/>
  <c r="CI31" i="2"/>
  <c r="CJ31" i="2"/>
  <c r="CK31" i="2"/>
  <c r="CL31" i="2"/>
  <c r="CM31" i="2"/>
  <c r="CN31" i="2"/>
  <c r="CO31" i="2"/>
  <c r="CP31" i="2"/>
  <c r="CP87" i="2"/>
  <c r="CQ31" i="2"/>
  <c r="CR31" i="2"/>
  <c r="CS31" i="2"/>
  <c r="CT31" i="2"/>
  <c r="CU31" i="2"/>
  <c r="CV31" i="2"/>
  <c r="CW31" i="2"/>
  <c r="CX31" i="2"/>
  <c r="CX87" i="2"/>
  <c r="CY31" i="2"/>
  <c r="CZ31" i="2"/>
  <c r="DA31" i="2"/>
  <c r="DB31" i="2"/>
  <c r="DC31" i="2"/>
  <c r="DD31" i="2"/>
  <c r="DE31" i="2"/>
  <c r="DF31" i="2"/>
  <c r="DF87" i="2"/>
  <c r="DG31" i="2"/>
  <c r="DH31" i="2"/>
  <c r="DI31" i="2"/>
  <c r="DJ31" i="2"/>
  <c r="DK31" i="2"/>
  <c r="DL31" i="2"/>
  <c r="DM31" i="2"/>
  <c r="DN31" i="2"/>
  <c r="DN87" i="2"/>
  <c r="DO31" i="2"/>
  <c r="DP31" i="2"/>
  <c r="DQ31" i="2"/>
  <c r="DR31" i="2"/>
  <c r="DS31" i="2"/>
  <c r="DT31" i="2"/>
  <c r="DV31" i="2"/>
  <c r="DV87" i="2"/>
  <c r="DW31" i="2"/>
  <c r="DX31" i="2"/>
  <c r="DY31" i="2"/>
  <c r="DZ31" i="2"/>
  <c r="EA31" i="2"/>
  <c r="EB31" i="2"/>
  <c r="EC31" i="2"/>
  <c r="ED31" i="2"/>
  <c r="EE31" i="2"/>
  <c r="EE87" i="2"/>
  <c r="EF31" i="2"/>
  <c r="EG31" i="2"/>
  <c r="EH31" i="2"/>
  <c r="EI31" i="2"/>
  <c r="EJ31" i="2"/>
  <c r="EK31" i="2"/>
  <c r="EL31" i="2"/>
  <c r="EL87" i="2"/>
  <c r="EM31" i="2"/>
  <c r="EN31" i="2"/>
  <c r="EO31" i="2"/>
  <c r="EQ31" i="2"/>
  <c r="ER31" i="2"/>
  <c r="ES31" i="2"/>
  <c r="ET31" i="2"/>
  <c r="ET87" i="2"/>
  <c r="EU31" i="2"/>
  <c r="EV31" i="2"/>
  <c r="EV87" i="2"/>
  <c r="EW31" i="2"/>
  <c r="EX31" i="2"/>
  <c r="EY31" i="2"/>
  <c r="EZ31" i="2"/>
  <c r="FA31" i="2"/>
  <c r="FB31" i="2"/>
  <c r="FB87" i="2"/>
  <c r="FC31" i="2"/>
  <c r="FD31" i="2"/>
  <c r="FE31" i="2"/>
  <c r="FF31" i="2"/>
  <c r="FG31" i="2"/>
  <c r="FH31" i="2"/>
  <c r="FI31" i="2"/>
  <c r="FJ31" i="2"/>
  <c r="FJ87" i="2"/>
  <c r="FL31" i="2"/>
  <c r="FM31" i="2"/>
  <c r="FN31" i="2"/>
  <c r="FO31" i="2"/>
  <c r="FP31" i="2"/>
  <c r="FQ31" i="2"/>
  <c r="FR31" i="2"/>
  <c r="FR87" i="2"/>
  <c r="FS31" i="2"/>
  <c r="FT31" i="2"/>
  <c r="FU31" i="2"/>
  <c r="FV31" i="2"/>
  <c r="FW31" i="2"/>
  <c r="FX31" i="2"/>
  <c r="FY31" i="2"/>
  <c r="FZ31" i="2"/>
  <c r="FZ87" i="2"/>
  <c r="GA31" i="2"/>
  <c r="GB31" i="2"/>
  <c r="GB87" i="2"/>
  <c r="GC31" i="2"/>
  <c r="GD31" i="2"/>
  <c r="GE31" i="2"/>
  <c r="G33" i="2"/>
  <c r="I33" i="2"/>
  <c r="J33" i="2"/>
  <c r="K33" i="2"/>
  <c r="H33" i="2"/>
  <c r="L33" i="2"/>
  <c r="M33" i="2"/>
  <c r="M35" i="2"/>
  <c r="N33" i="2"/>
  <c r="N35" i="2"/>
  <c r="O33" i="2"/>
  <c r="O35" i="2"/>
  <c r="P33" i="2"/>
  <c r="P35" i="2"/>
  <c r="Q33" i="2"/>
  <c r="S33" i="2"/>
  <c r="AO33" i="2"/>
  <c r="AO35" i="2"/>
  <c r="BJ33" i="2"/>
  <c r="BJ35" i="2"/>
  <c r="CE33" i="2"/>
  <c r="CZ33" i="2"/>
  <c r="DU33" i="2"/>
  <c r="DU35" i="2"/>
  <c r="EP33" i="2"/>
  <c r="FK33" i="2"/>
  <c r="GF33" i="2"/>
  <c r="I34" i="2"/>
  <c r="J34" i="2"/>
  <c r="J35" i="2"/>
  <c r="K34" i="2"/>
  <c r="K35" i="2"/>
  <c r="L34" i="2"/>
  <c r="L35" i="2"/>
  <c r="M34" i="2"/>
  <c r="N34" i="2"/>
  <c r="O34" i="2"/>
  <c r="P34" i="2"/>
  <c r="Q34" i="2"/>
  <c r="S34" i="2"/>
  <c r="AO34" i="2"/>
  <c r="BJ34" i="2"/>
  <c r="CE34" i="2"/>
  <c r="CZ34" i="2"/>
  <c r="DU34" i="2"/>
  <c r="EP34" i="2"/>
  <c r="EP35" i="2"/>
  <c r="FK34" i="2"/>
  <c r="FK35" i="2"/>
  <c r="GF34" i="2"/>
  <c r="GF35" i="2"/>
  <c r="Q35" i="2"/>
  <c r="S35" i="2"/>
  <c r="T35" i="2"/>
  <c r="U35" i="2"/>
  <c r="U87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K87" i="2"/>
  <c r="AL35" i="2"/>
  <c r="AM35" i="2"/>
  <c r="AN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DA35" i="2"/>
  <c r="DB35" i="2"/>
  <c r="DC35" i="2"/>
  <c r="DC87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E87" i="2"/>
  <c r="FF35" i="2"/>
  <c r="FG35" i="2"/>
  <c r="FH35" i="2"/>
  <c r="FI35" i="2"/>
  <c r="FJ35" i="2"/>
  <c r="FL35" i="2"/>
  <c r="FM35" i="2"/>
  <c r="FN35" i="2"/>
  <c r="FO35" i="2"/>
  <c r="FO87" i="2"/>
  <c r="FP35" i="2"/>
  <c r="FQ35" i="2"/>
  <c r="FR35" i="2"/>
  <c r="FS35" i="2"/>
  <c r="FT35" i="2"/>
  <c r="FU35" i="2"/>
  <c r="FV35" i="2"/>
  <c r="FW35" i="2"/>
  <c r="FW87" i="2"/>
  <c r="FX35" i="2"/>
  <c r="FY35" i="2"/>
  <c r="FZ35" i="2"/>
  <c r="GA35" i="2"/>
  <c r="GB35" i="2"/>
  <c r="GC35" i="2"/>
  <c r="GD35" i="2"/>
  <c r="GE35" i="2"/>
  <c r="GE87" i="2"/>
  <c r="I37" i="2"/>
  <c r="J37" i="2"/>
  <c r="K37" i="2"/>
  <c r="L37" i="2"/>
  <c r="L40" i="2"/>
  <c r="M37" i="2"/>
  <c r="N37" i="2"/>
  <c r="N40" i="2"/>
  <c r="O37" i="2"/>
  <c r="O40" i="2"/>
  <c r="P37" i="2"/>
  <c r="P40" i="2"/>
  <c r="Q37" i="2"/>
  <c r="S37" i="2"/>
  <c r="AO37" i="2"/>
  <c r="BJ37" i="2"/>
  <c r="CE37" i="2"/>
  <c r="CZ37" i="2"/>
  <c r="DU37" i="2"/>
  <c r="EP37" i="2"/>
  <c r="FK37" i="2"/>
  <c r="FK40" i="2"/>
  <c r="GF37" i="2"/>
  <c r="I38" i="2"/>
  <c r="J38" i="2"/>
  <c r="K38" i="2"/>
  <c r="L38" i="2"/>
  <c r="M38" i="2"/>
  <c r="N38" i="2"/>
  <c r="O38" i="2"/>
  <c r="P38" i="2"/>
  <c r="Q38" i="2"/>
  <c r="S38" i="2"/>
  <c r="AO38" i="2"/>
  <c r="BJ38" i="2"/>
  <c r="CE38" i="2"/>
  <c r="CE40" i="2"/>
  <c r="CZ38" i="2"/>
  <c r="CZ40" i="2"/>
  <c r="DU38" i="2"/>
  <c r="DU40" i="2"/>
  <c r="EP38" i="2"/>
  <c r="EP40" i="2"/>
  <c r="FK38" i="2"/>
  <c r="GF38" i="2"/>
  <c r="H39" i="2"/>
  <c r="I39" i="2"/>
  <c r="J39" i="2"/>
  <c r="K39" i="2"/>
  <c r="L39" i="2"/>
  <c r="M39" i="2"/>
  <c r="N39" i="2"/>
  <c r="O39" i="2"/>
  <c r="P39" i="2"/>
  <c r="Q39" i="2"/>
  <c r="S39" i="2"/>
  <c r="S40" i="2"/>
  <c r="AO39" i="2"/>
  <c r="BJ39" i="2"/>
  <c r="BJ40" i="2"/>
  <c r="CE39" i="2"/>
  <c r="CZ39" i="2"/>
  <c r="DU39" i="2"/>
  <c r="R39" i="2"/>
  <c r="EP39" i="2"/>
  <c r="FK39" i="2"/>
  <c r="GF39" i="2"/>
  <c r="K40" i="2"/>
  <c r="M40" i="2"/>
  <c r="T40" i="2"/>
  <c r="U40" i="2"/>
  <c r="V40" i="2"/>
  <c r="W40" i="2"/>
  <c r="X40" i="2"/>
  <c r="Y40" i="2"/>
  <c r="Z40" i="2"/>
  <c r="Z87" i="2"/>
  <c r="AA40" i="2"/>
  <c r="AB40" i="2"/>
  <c r="AB87" i="2"/>
  <c r="AC40" i="2"/>
  <c r="AD40" i="2"/>
  <c r="AE40" i="2"/>
  <c r="AF40" i="2"/>
  <c r="AG40" i="2"/>
  <c r="AH40" i="2"/>
  <c r="AH87" i="2"/>
  <c r="AI40" i="2"/>
  <c r="AJ40" i="2"/>
  <c r="AK40" i="2"/>
  <c r="AL40" i="2"/>
  <c r="AM40" i="2"/>
  <c r="AN40" i="2"/>
  <c r="AP40" i="2"/>
  <c r="AP87" i="2"/>
  <c r="AQ40" i="2"/>
  <c r="AR40" i="2"/>
  <c r="AR87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G87" i="2"/>
  <c r="BH40" i="2"/>
  <c r="BH87" i="2"/>
  <c r="BI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V87" i="2"/>
  <c r="BW40" i="2"/>
  <c r="BX40" i="2"/>
  <c r="BX87" i="2"/>
  <c r="BY40" i="2"/>
  <c r="BZ40" i="2"/>
  <c r="CA40" i="2"/>
  <c r="CB40" i="2"/>
  <c r="CC40" i="2"/>
  <c r="CD40" i="2"/>
  <c r="CF40" i="2"/>
  <c r="CG40" i="2"/>
  <c r="CH40" i="2"/>
  <c r="CI40" i="2"/>
  <c r="CJ40" i="2"/>
  <c r="CK40" i="2"/>
  <c r="CL40" i="2"/>
  <c r="CM40" i="2"/>
  <c r="CN40" i="2"/>
  <c r="CN87" i="2"/>
  <c r="CO40" i="2"/>
  <c r="CO87" i="2"/>
  <c r="CP40" i="2"/>
  <c r="CQ40" i="2"/>
  <c r="CR40" i="2"/>
  <c r="CS40" i="2"/>
  <c r="CT40" i="2"/>
  <c r="CU40" i="2"/>
  <c r="CV40" i="2"/>
  <c r="CW40" i="2"/>
  <c r="CX40" i="2"/>
  <c r="CY40" i="2"/>
  <c r="DA40" i="2"/>
  <c r="DB40" i="2"/>
  <c r="DC40" i="2"/>
  <c r="DD40" i="2"/>
  <c r="DD87" i="2"/>
  <c r="DE40" i="2"/>
  <c r="DE87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I87" i="2"/>
  <c r="EJ40" i="2"/>
  <c r="EJ87" i="2"/>
  <c r="EK40" i="2"/>
  <c r="EK87" i="2"/>
  <c r="EL40" i="2"/>
  <c r="EM40" i="2"/>
  <c r="EN40" i="2"/>
  <c r="EO40" i="2"/>
  <c r="EQ40" i="2"/>
  <c r="ER40" i="2"/>
  <c r="ES40" i="2"/>
  <c r="ET40" i="2"/>
  <c r="EU40" i="2"/>
  <c r="EV40" i="2"/>
  <c r="EW40" i="2"/>
  <c r="EX40" i="2"/>
  <c r="EY40" i="2"/>
  <c r="EZ40" i="2"/>
  <c r="EZ87" i="2"/>
  <c r="FA40" i="2"/>
  <c r="FB40" i="2"/>
  <c r="FC40" i="2"/>
  <c r="FD40" i="2"/>
  <c r="FE40" i="2"/>
  <c r="FF40" i="2"/>
  <c r="FG40" i="2"/>
  <c r="FH40" i="2"/>
  <c r="FI40" i="2"/>
  <c r="FJ40" i="2"/>
  <c r="FL40" i="2"/>
  <c r="FM40" i="2"/>
  <c r="FN40" i="2"/>
  <c r="FN87" i="2"/>
  <c r="FO40" i="2"/>
  <c r="FP40" i="2"/>
  <c r="FP87" i="2"/>
  <c r="FQ40" i="2"/>
  <c r="FQ87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D87" i="2"/>
  <c r="GE40" i="2"/>
  <c r="GF40" i="2"/>
  <c r="F42" i="2"/>
  <c r="I42" i="2"/>
  <c r="J42" i="2"/>
  <c r="K42" i="2"/>
  <c r="L42" i="2"/>
  <c r="M42" i="2"/>
  <c r="N42" i="2"/>
  <c r="O42" i="2"/>
  <c r="P42" i="2"/>
  <c r="Q42" i="2"/>
  <c r="S42" i="2"/>
  <c r="AO42" i="2"/>
  <c r="BJ42" i="2"/>
  <c r="CE42" i="2"/>
  <c r="CZ42" i="2"/>
  <c r="DU42" i="2"/>
  <c r="EP42" i="2"/>
  <c r="FK42" i="2"/>
  <c r="GF42" i="2"/>
  <c r="I43" i="2"/>
  <c r="J43" i="2"/>
  <c r="K43" i="2"/>
  <c r="L43" i="2"/>
  <c r="M43" i="2"/>
  <c r="N43" i="2"/>
  <c r="O43" i="2"/>
  <c r="P43" i="2"/>
  <c r="Q43" i="2"/>
  <c r="S43" i="2"/>
  <c r="AO43" i="2"/>
  <c r="BJ43" i="2"/>
  <c r="CE43" i="2"/>
  <c r="CZ43" i="2"/>
  <c r="DU43" i="2"/>
  <c r="EP43" i="2"/>
  <c r="FK43" i="2"/>
  <c r="GF43" i="2"/>
  <c r="I44" i="2"/>
  <c r="J44" i="2"/>
  <c r="K44" i="2"/>
  <c r="L44" i="2"/>
  <c r="M44" i="2"/>
  <c r="N44" i="2"/>
  <c r="O44" i="2"/>
  <c r="H44" i="2"/>
  <c r="P44" i="2"/>
  <c r="Q44" i="2"/>
  <c r="S44" i="2"/>
  <c r="AO44" i="2"/>
  <c r="R44" i="2"/>
  <c r="BJ44" i="2"/>
  <c r="G44" i="2"/>
  <c r="CE44" i="2"/>
  <c r="CZ44" i="2"/>
  <c r="DU44" i="2"/>
  <c r="EP44" i="2"/>
  <c r="FK44" i="2"/>
  <c r="GF44" i="2"/>
  <c r="I45" i="2"/>
  <c r="H45" i="2"/>
  <c r="J45" i="2"/>
  <c r="K45" i="2"/>
  <c r="L45" i="2"/>
  <c r="M45" i="2"/>
  <c r="N45" i="2"/>
  <c r="O45" i="2"/>
  <c r="P45" i="2"/>
  <c r="Q45" i="2"/>
  <c r="S45" i="2"/>
  <c r="AO45" i="2"/>
  <c r="BJ45" i="2"/>
  <c r="CE45" i="2"/>
  <c r="CZ45" i="2"/>
  <c r="DU45" i="2"/>
  <c r="EP45" i="2"/>
  <c r="R45" i="2"/>
  <c r="FK45" i="2"/>
  <c r="GF45" i="2"/>
  <c r="I46" i="2"/>
  <c r="H46" i="2"/>
  <c r="J46" i="2"/>
  <c r="K46" i="2"/>
  <c r="L46" i="2"/>
  <c r="M46" i="2"/>
  <c r="N46" i="2"/>
  <c r="O46" i="2"/>
  <c r="P46" i="2"/>
  <c r="Q46" i="2"/>
  <c r="S46" i="2"/>
  <c r="AO46" i="2"/>
  <c r="BJ46" i="2"/>
  <c r="CE46" i="2"/>
  <c r="CZ46" i="2"/>
  <c r="DU46" i="2"/>
  <c r="EP46" i="2"/>
  <c r="FK46" i="2"/>
  <c r="GF46" i="2"/>
  <c r="H47" i="2"/>
  <c r="I47" i="2"/>
  <c r="J47" i="2"/>
  <c r="K47" i="2"/>
  <c r="L47" i="2"/>
  <c r="M47" i="2"/>
  <c r="N47" i="2"/>
  <c r="O47" i="2"/>
  <c r="P47" i="2"/>
  <c r="Q47" i="2"/>
  <c r="S47" i="2"/>
  <c r="AO47" i="2"/>
  <c r="BJ47" i="2"/>
  <c r="CE47" i="2"/>
  <c r="CZ47" i="2"/>
  <c r="DU47" i="2"/>
  <c r="G47" i="2"/>
  <c r="EP47" i="2"/>
  <c r="FK47" i="2"/>
  <c r="GF47" i="2"/>
  <c r="I48" i="2"/>
  <c r="J48" i="2"/>
  <c r="K48" i="2"/>
  <c r="L48" i="2"/>
  <c r="M48" i="2"/>
  <c r="N48" i="2"/>
  <c r="O48" i="2"/>
  <c r="P48" i="2"/>
  <c r="P59" i="2"/>
  <c r="Q48" i="2"/>
  <c r="R48" i="2"/>
  <c r="S48" i="2"/>
  <c r="AO48" i="2"/>
  <c r="F48" i="2"/>
  <c r="BJ48" i="2"/>
  <c r="CE48" i="2"/>
  <c r="CZ48" i="2"/>
  <c r="G48" i="2"/>
  <c r="DU48" i="2"/>
  <c r="EP48" i="2"/>
  <c r="FK48" i="2"/>
  <c r="GF48" i="2"/>
  <c r="I49" i="2"/>
  <c r="J49" i="2"/>
  <c r="K49" i="2"/>
  <c r="L49" i="2"/>
  <c r="M49" i="2"/>
  <c r="N49" i="2"/>
  <c r="O49" i="2"/>
  <c r="P49" i="2"/>
  <c r="Q49" i="2"/>
  <c r="S49" i="2"/>
  <c r="AO49" i="2"/>
  <c r="F49" i="2"/>
  <c r="BJ49" i="2"/>
  <c r="CE49" i="2"/>
  <c r="CZ49" i="2"/>
  <c r="DU49" i="2"/>
  <c r="EP49" i="2"/>
  <c r="G49" i="2"/>
  <c r="FK49" i="2"/>
  <c r="GF49" i="2"/>
  <c r="I50" i="2"/>
  <c r="J50" i="2"/>
  <c r="K50" i="2"/>
  <c r="H50" i="2"/>
  <c r="L50" i="2"/>
  <c r="M50" i="2"/>
  <c r="N50" i="2"/>
  <c r="O50" i="2"/>
  <c r="P50" i="2"/>
  <c r="Q50" i="2"/>
  <c r="S50" i="2"/>
  <c r="T50" i="2"/>
  <c r="AO50" i="2"/>
  <c r="BJ50" i="2"/>
  <c r="CB50" i="2"/>
  <c r="CD50" i="2"/>
  <c r="CE50" i="2"/>
  <c r="CZ50" i="2"/>
  <c r="DU50" i="2"/>
  <c r="EP50" i="2"/>
  <c r="FK50" i="2"/>
  <c r="GF50" i="2"/>
  <c r="I51" i="2"/>
  <c r="J51" i="2"/>
  <c r="K51" i="2"/>
  <c r="L51" i="2"/>
  <c r="M51" i="2"/>
  <c r="N51" i="2"/>
  <c r="O51" i="2"/>
  <c r="P51" i="2"/>
  <c r="T51" i="2"/>
  <c r="AO51" i="2"/>
  <c r="BJ51" i="2"/>
  <c r="CE51" i="2"/>
  <c r="CW51" i="2"/>
  <c r="Q51" i="2"/>
  <c r="CY51" i="2"/>
  <c r="S51" i="2"/>
  <c r="CZ51" i="2"/>
  <c r="R51" i="2"/>
  <c r="DU51" i="2"/>
  <c r="EP51" i="2"/>
  <c r="FK51" i="2"/>
  <c r="GF51" i="2"/>
  <c r="I52" i="2"/>
  <c r="J52" i="2"/>
  <c r="K52" i="2"/>
  <c r="L52" i="2"/>
  <c r="M52" i="2"/>
  <c r="N52" i="2"/>
  <c r="O52" i="2"/>
  <c r="P52" i="2"/>
  <c r="Q52" i="2"/>
  <c r="R52" i="2"/>
  <c r="S52" i="2"/>
  <c r="T52" i="2"/>
  <c r="AO52" i="2"/>
  <c r="G52" i="2"/>
  <c r="BJ52" i="2"/>
  <c r="F52" i="2"/>
  <c r="CE52" i="2"/>
  <c r="CZ52" i="2"/>
  <c r="DR52" i="2"/>
  <c r="DT52" i="2"/>
  <c r="DU52" i="2"/>
  <c r="EP52" i="2"/>
  <c r="FK52" i="2"/>
  <c r="GF52" i="2"/>
  <c r="I53" i="2"/>
  <c r="J53" i="2"/>
  <c r="K53" i="2"/>
  <c r="L53" i="2"/>
  <c r="M53" i="2"/>
  <c r="N53" i="2"/>
  <c r="O53" i="2"/>
  <c r="P53" i="2"/>
  <c r="T53" i="2"/>
  <c r="AO53" i="2"/>
  <c r="BJ53" i="2"/>
  <c r="CE53" i="2"/>
  <c r="CZ53" i="2"/>
  <c r="DU53" i="2"/>
  <c r="EM53" i="2"/>
  <c r="EO53" i="2"/>
  <c r="FK53" i="2"/>
  <c r="GF53" i="2"/>
  <c r="J54" i="2"/>
  <c r="K54" i="2"/>
  <c r="L54" i="2"/>
  <c r="M54" i="2"/>
  <c r="N54" i="2"/>
  <c r="O54" i="2"/>
  <c r="P54" i="2"/>
  <c r="Q54" i="2"/>
  <c r="S54" i="2"/>
  <c r="T54" i="2"/>
  <c r="AO54" i="2"/>
  <c r="AP54" i="2"/>
  <c r="I54" i="2"/>
  <c r="BD54" i="2"/>
  <c r="CE54" i="2"/>
  <c r="CZ54" i="2"/>
  <c r="DU54" i="2"/>
  <c r="EP54" i="2"/>
  <c r="FK54" i="2"/>
  <c r="GF54" i="2"/>
  <c r="J55" i="2"/>
  <c r="K55" i="2"/>
  <c r="L55" i="2"/>
  <c r="M55" i="2"/>
  <c r="N55" i="2"/>
  <c r="O55" i="2"/>
  <c r="P55" i="2"/>
  <c r="Q55" i="2"/>
  <c r="S55" i="2"/>
  <c r="T55" i="2"/>
  <c r="AO55" i="2"/>
  <c r="BJ55" i="2"/>
  <c r="BK55" i="2"/>
  <c r="BK59" i="2"/>
  <c r="BY55" i="2"/>
  <c r="BY59" i="2"/>
  <c r="CZ55" i="2"/>
  <c r="DU55" i="2"/>
  <c r="EP55" i="2"/>
  <c r="FK55" i="2"/>
  <c r="GF55" i="2"/>
  <c r="I56" i="2"/>
  <c r="J56" i="2"/>
  <c r="K56" i="2"/>
  <c r="L56" i="2"/>
  <c r="M56" i="2"/>
  <c r="N56" i="2"/>
  <c r="O56" i="2"/>
  <c r="P56" i="2"/>
  <c r="Q56" i="2"/>
  <c r="S56" i="2"/>
  <c r="T56" i="2"/>
  <c r="AO56" i="2"/>
  <c r="BJ56" i="2"/>
  <c r="CE56" i="2"/>
  <c r="CF56" i="2"/>
  <c r="CT56" i="2"/>
  <c r="CZ56" i="2"/>
  <c r="DU56" i="2"/>
  <c r="EP56" i="2"/>
  <c r="FK56" i="2"/>
  <c r="GF56" i="2"/>
  <c r="J57" i="2"/>
  <c r="K57" i="2"/>
  <c r="L57" i="2"/>
  <c r="M57" i="2"/>
  <c r="N57" i="2"/>
  <c r="O57" i="2"/>
  <c r="P57" i="2"/>
  <c r="Q57" i="2"/>
  <c r="S57" i="2"/>
  <c r="T57" i="2"/>
  <c r="AO57" i="2"/>
  <c r="BJ57" i="2"/>
  <c r="G57" i="2"/>
  <c r="CE57" i="2"/>
  <c r="CZ57" i="2"/>
  <c r="DA57" i="2"/>
  <c r="I57" i="2"/>
  <c r="H57" i="2"/>
  <c r="DO57" i="2"/>
  <c r="DU57" i="2"/>
  <c r="EP57" i="2"/>
  <c r="FK57" i="2"/>
  <c r="GF57" i="2"/>
  <c r="I58" i="2"/>
  <c r="J58" i="2"/>
  <c r="K58" i="2"/>
  <c r="L58" i="2"/>
  <c r="M58" i="2"/>
  <c r="N58" i="2"/>
  <c r="O58" i="2"/>
  <c r="P58" i="2"/>
  <c r="Q58" i="2"/>
  <c r="S58" i="2"/>
  <c r="T58" i="2"/>
  <c r="AO58" i="2"/>
  <c r="R58" i="2"/>
  <c r="BJ58" i="2"/>
  <c r="CE58" i="2"/>
  <c r="G58" i="2"/>
  <c r="CZ58" i="2"/>
  <c r="DU58" i="2"/>
  <c r="DV58" i="2"/>
  <c r="EJ58" i="2"/>
  <c r="EJ59" i="2"/>
  <c r="EP58" i="2"/>
  <c r="FK58" i="2"/>
  <c r="GF58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F87" i="2"/>
  <c r="AG59" i="2"/>
  <c r="AH59" i="2"/>
  <c r="AI59" i="2"/>
  <c r="AI87" i="2"/>
  <c r="AJ59" i="2"/>
  <c r="AJ87" i="2"/>
  <c r="AK59" i="2"/>
  <c r="AL59" i="2"/>
  <c r="AM59" i="2"/>
  <c r="AN59" i="2"/>
  <c r="AP59" i="2"/>
  <c r="AQ59" i="2"/>
  <c r="AR59" i="2"/>
  <c r="AS59" i="2"/>
  <c r="AT59" i="2"/>
  <c r="AU59" i="2"/>
  <c r="AV59" i="2"/>
  <c r="AW59" i="2"/>
  <c r="AX59" i="2"/>
  <c r="AY59" i="2"/>
  <c r="AY87" i="2"/>
  <c r="AZ59" i="2"/>
  <c r="BA59" i="2"/>
  <c r="BB59" i="2"/>
  <c r="BC59" i="2"/>
  <c r="BE59" i="2"/>
  <c r="BF59" i="2"/>
  <c r="BG59" i="2"/>
  <c r="BH59" i="2"/>
  <c r="BI59" i="2"/>
  <c r="BL59" i="2"/>
  <c r="BM59" i="2"/>
  <c r="BN59" i="2"/>
  <c r="BO59" i="2"/>
  <c r="BP59" i="2"/>
  <c r="BP87" i="2"/>
  <c r="BQ59" i="2"/>
  <c r="BR59" i="2"/>
  <c r="BS59" i="2"/>
  <c r="BT59" i="2"/>
  <c r="BU59" i="2"/>
  <c r="BV59" i="2"/>
  <c r="BW59" i="2"/>
  <c r="BX59" i="2"/>
  <c r="BZ59" i="2"/>
  <c r="CA59" i="2"/>
  <c r="CB59" i="2"/>
  <c r="CC59" i="2"/>
  <c r="CD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K59" i="2"/>
  <c r="EL59" i="2"/>
  <c r="EN59" i="2"/>
  <c r="EN87" i="2"/>
  <c r="EQ59" i="2"/>
  <c r="EQ87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D87" i="2"/>
  <c r="FE59" i="2"/>
  <c r="FF59" i="2"/>
  <c r="FF87" i="2"/>
  <c r="FG59" i="2"/>
  <c r="FG87" i="2"/>
  <c r="FH59" i="2"/>
  <c r="FH87" i="2"/>
  <c r="FI59" i="2"/>
  <c r="FJ59" i="2"/>
  <c r="FL59" i="2"/>
  <c r="FM59" i="2"/>
  <c r="FN59" i="2"/>
  <c r="FO59" i="2"/>
  <c r="FP59" i="2"/>
  <c r="FQ59" i="2"/>
  <c r="FR59" i="2"/>
  <c r="FS59" i="2"/>
  <c r="FT59" i="2"/>
  <c r="FT87" i="2"/>
  <c r="FU59" i="2"/>
  <c r="FV59" i="2"/>
  <c r="FW59" i="2"/>
  <c r="FX59" i="2"/>
  <c r="FX87" i="2"/>
  <c r="FY59" i="2"/>
  <c r="FY87" i="2"/>
  <c r="FZ59" i="2"/>
  <c r="GA59" i="2"/>
  <c r="GB59" i="2"/>
  <c r="GC59" i="2"/>
  <c r="GD59" i="2"/>
  <c r="GE59" i="2"/>
  <c r="I61" i="2"/>
  <c r="J61" i="2"/>
  <c r="K61" i="2"/>
  <c r="L61" i="2"/>
  <c r="M61" i="2"/>
  <c r="N61" i="2"/>
  <c r="O61" i="2"/>
  <c r="P61" i="2"/>
  <c r="Q61" i="2"/>
  <c r="S61" i="2"/>
  <c r="AO61" i="2"/>
  <c r="BJ61" i="2"/>
  <c r="CE61" i="2"/>
  <c r="CZ61" i="2"/>
  <c r="DU61" i="2"/>
  <c r="EP61" i="2"/>
  <c r="FK61" i="2"/>
  <c r="GF61" i="2"/>
  <c r="I62" i="2"/>
  <c r="J62" i="2"/>
  <c r="K62" i="2"/>
  <c r="L62" i="2"/>
  <c r="M62" i="2"/>
  <c r="H62" i="2"/>
  <c r="N62" i="2"/>
  <c r="O62" i="2"/>
  <c r="P62" i="2"/>
  <c r="Q62" i="2"/>
  <c r="S62" i="2"/>
  <c r="AO62" i="2"/>
  <c r="BJ62" i="2"/>
  <c r="CE62" i="2"/>
  <c r="CZ62" i="2"/>
  <c r="DU62" i="2"/>
  <c r="EP62" i="2"/>
  <c r="FK62" i="2"/>
  <c r="GF62" i="2"/>
  <c r="G63" i="2"/>
  <c r="I63" i="2"/>
  <c r="J63" i="2"/>
  <c r="K63" i="2"/>
  <c r="H63" i="2"/>
  <c r="L63" i="2"/>
  <c r="M63" i="2"/>
  <c r="N63" i="2"/>
  <c r="O63" i="2"/>
  <c r="P63" i="2"/>
  <c r="Q63" i="2"/>
  <c r="R63" i="2"/>
  <c r="S63" i="2"/>
  <c r="AO63" i="2"/>
  <c r="F63" i="2"/>
  <c r="BJ63" i="2"/>
  <c r="CE63" i="2"/>
  <c r="CZ63" i="2"/>
  <c r="DU63" i="2"/>
  <c r="EP63" i="2"/>
  <c r="FK63" i="2"/>
  <c r="GF63" i="2"/>
  <c r="I64" i="2"/>
  <c r="J64" i="2"/>
  <c r="K64" i="2"/>
  <c r="L64" i="2"/>
  <c r="M64" i="2"/>
  <c r="N64" i="2"/>
  <c r="O64" i="2"/>
  <c r="P64" i="2"/>
  <c r="Q64" i="2"/>
  <c r="S64" i="2"/>
  <c r="AO64" i="2"/>
  <c r="BJ64" i="2"/>
  <c r="CE64" i="2"/>
  <c r="CZ64" i="2"/>
  <c r="G64" i="2"/>
  <c r="DU64" i="2"/>
  <c r="EP64" i="2"/>
  <c r="FK64" i="2"/>
  <c r="GF64" i="2"/>
  <c r="I65" i="2"/>
  <c r="J65" i="2"/>
  <c r="K65" i="2"/>
  <c r="L65" i="2"/>
  <c r="M65" i="2"/>
  <c r="N65" i="2"/>
  <c r="O65" i="2"/>
  <c r="P65" i="2"/>
  <c r="Q65" i="2"/>
  <c r="S65" i="2"/>
  <c r="AO65" i="2"/>
  <c r="BJ65" i="2"/>
  <c r="CE65" i="2"/>
  <c r="CZ65" i="2"/>
  <c r="DU65" i="2"/>
  <c r="EP65" i="2"/>
  <c r="FK65" i="2"/>
  <c r="GF65" i="2"/>
  <c r="I66" i="2"/>
  <c r="J66" i="2"/>
  <c r="K66" i="2"/>
  <c r="L66" i="2"/>
  <c r="M66" i="2"/>
  <c r="N66" i="2"/>
  <c r="O66" i="2"/>
  <c r="P66" i="2"/>
  <c r="Q66" i="2"/>
  <c r="S66" i="2"/>
  <c r="AO66" i="2"/>
  <c r="G66" i="2"/>
  <c r="BJ66" i="2"/>
  <c r="CE66" i="2"/>
  <c r="CZ66" i="2"/>
  <c r="DU66" i="2"/>
  <c r="EP66" i="2"/>
  <c r="FK66" i="2"/>
  <c r="GF66" i="2"/>
  <c r="H67" i="2"/>
  <c r="I67" i="2"/>
  <c r="J67" i="2"/>
  <c r="K67" i="2"/>
  <c r="L67" i="2"/>
  <c r="M67" i="2"/>
  <c r="N67" i="2"/>
  <c r="O67" i="2"/>
  <c r="P67" i="2"/>
  <c r="Q67" i="2"/>
  <c r="S67" i="2"/>
  <c r="AO67" i="2"/>
  <c r="BJ67" i="2"/>
  <c r="CE67" i="2"/>
  <c r="CZ67" i="2"/>
  <c r="DU67" i="2"/>
  <c r="EP67" i="2"/>
  <c r="FK67" i="2"/>
  <c r="GF67" i="2"/>
  <c r="I68" i="2"/>
  <c r="H68" i="2"/>
  <c r="J68" i="2"/>
  <c r="K68" i="2"/>
  <c r="L68" i="2"/>
  <c r="M68" i="2"/>
  <c r="N68" i="2"/>
  <c r="O68" i="2"/>
  <c r="P68" i="2"/>
  <c r="Q68" i="2"/>
  <c r="S68" i="2"/>
  <c r="AO68" i="2"/>
  <c r="BJ68" i="2"/>
  <c r="CE68" i="2"/>
  <c r="CZ68" i="2"/>
  <c r="DU68" i="2"/>
  <c r="EP68" i="2"/>
  <c r="FK68" i="2"/>
  <c r="GF68" i="2"/>
  <c r="I69" i="2"/>
  <c r="H69" i="2"/>
  <c r="J69" i="2"/>
  <c r="K69" i="2"/>
  <c r="L69" i="2"/>
  <c r="M69" i="2"/>
  <c r="N69" i="2"/>
  <c r="O69" i="2"/>
  <c r="P69" i="2"/>
  <c r="Q69" i="2"/>
  <c r="S69" i="2"/>
  <c r="AO69" i="2"/>
  <c r="BJ69" i="2"/>
  <c r="CE69" i="2"/>
  <c r="CZ69" i="2"/>
  <c r="DU69" i="2"/>
  <c r="EP69" i="2"/>
  <c r="FK69" i="2"/>
  <c r="GF69" i="2"/>
  <c r="I70" i="2"/>
  <c r="J70" i="2"/>
  <c r="K70" i="2"/>
  <c r="L70" i="2"/>
  <c r="M70" i="2"/>
  <c r="H70" i="2"/>
  <c r="N70" i="2"/>
  <c r="O70" i="2"/>
  <c r="P70" i="2"/>
  <c r="Q70" i="2"/>
  <c r="S70" i="2"/>
  <c r="AO70" i="2"/>
  <c r="R70" i="2"/>
  <c r="BJ70" i="2"/>
  <c r="F70" i="2"/>
  <c r="CE70" i="2"/>
  <c r="CZ70" i="2"/>
  <c r="DU70" i="2"/>
  <c r="EP70" i="2"/>
  <c r="FK70" i="2"/>
  <c r="GF70" i="2"/>
  <c r="G71" i="2"/>
  <c r="I71" i="2"/>
  <c r="J71" i="2"/>
  <c r="K71" i="2"/>
  <c r="L71" i="2"/>
  <c r="M71" i="2"/>
  <c r="N71" i="2"/>
  <c r="O71" i="2"/>
  <c r="P71" i="2"/>
  <c r="Q71" i="2"/>
  <c r="R71" i="2"/>
  <c r="S71" i="2"/>
  <c r="AO71" i="2"/>
  <c r="F71" i="2"/>
  <c r="BJ71" i="2"/>
  <c r="CE71" i="2"/>
  <c r="CZ71" i="2"/>
  <c r="DU71" i="2"/>
  <c r="EP71" i="2"/>
  <c r="FK71" i="2"/>
  <c r="GF71" i="2"/>
  <c r="I72" i="2"/>
  <c r="J72" i="2"/>
  <c r="K72" i="2"/>
  <c r="L72" i="2"/>
  <c r="M72" i="2"/>
  <c r="N72" i="2"/>
  <c r="O72" i="2"/>
  <c r="P72" i="2"/>
  <c r="Q72" i="2"/>
  <c r="S72" i="2"/>
  <c r="AO72" i="2"/>
  <c r="BJ72" i="2"/>
  <c r="CE72" i="2"/>
  <c r="CZ72" i="2"/>
  <c r="DU72" i="2"/>
  <c r="EP72" i="2"/>
  <c r="G72" i="2"/>
  <c r="FK72" i="2"/>
  <c r="GF72" i="2"/>
  <c r="F73" i="2"/>
  <c r="I73" i="2"/>
  <c r="J73" i="2"/>
  <c r="K73" i="2"/>
  <c r="L73" i="2"/>
  <c r="M73" i="2"/>
  <c r="N73" i="2"/>
  <c r="O73" i="2"/>
  <c r="P73" i="2"/>
  <c r="Q73" i="2"/>
  <c r="S73" i="2"/>
  <c r="AO73" i="2"/>
  <c r="BJ73" i="2"/>
  <c r="CE73" i="2"/>
  <c r="CZ73" i="2"/>
  <c r="DU73" i="2"/>
  <c r="EP73" i="2"/>
  <c r="FK73" i="2"/>
  <c r="GF73" i="2"/>
  <c r="I74" i="2"/>
  <c r="J74" i="2"/>
  <c r="K74" i="2"/>
  <c r="L74" i="2"/>
  <c r="M74" i="2"/>
  <c r="N74" i="2"/>
  <c r="O74" i="2"/>
  <c r="P74" i="2"/>
  <c r="Q74" i="2"/>
  <c r="S74" i="2"/>
  <c r="AO74" i="2"/>
  <c r="BJ74" i="2"/>
  <c r="CE74" i="2"/>
  <c r="CZ74" i="2"/>
  <c r="DU74" i="2"/>
  <c r="EP74" i="2"/>
  <c r="FK74" i="2"/>
  <c r="GF74" i="2"/>
  <c r="I75" i="2"/>
  <c r="J75" i="2"/>
  <c r="K75" i="2"/>
  <c r="L75" i="2"/>
  <c r="M75" i="2"/>
  <c r="N75" i="2"/>
  <c r="O75" i="2"/>
  <c r="H75" i="2"/>
  <c r="P75" i="2"/>
  <c r="Q75" i="2"/>
  <c r="S75" i="2"/>
  <c r="AO75" i="2"/>
  <c r="R75" i="2"/>
  <c r="BJ75" i="2"/>
  <c r="F75" i="2"/>
  <c r="CE75" i="2"/>
  <c r="CZ75" i="2"/>
  <c r="DU75" i="2"/>
  <c r="EP75" i="2"/>
  <c r="FK75" i="2"/>
  <c r="GF75" i="2"/>
  <c r="I76" i="2"/>
  <c r="H76" i="2"/>
  <c r="J76" i="2"/>
  <c r="K76" i="2"/>
  <c r="L76" i="2"/>
  <c r="M76" i="2"/>
  <c r="N76" i="2"/>
  <c r="O76" i="2"/>
  <c r="P76" i="2"/>
  <c r="Q76" i="2"/>
  <c r="S76" i="2"/>
  <c r="AO76" i="2"/>
  <c r="BJ76" i="2"/>
  <c r="CE76" i="2"/>
  <c r="CZ76" i="2"/>
  <c r="DU76" i="2"/>
  <c r="EP76" i="2"/>
  <c r="R76" i="2"/>
  <c r="FK76" i="2"/>
  <c r="GF76" i="2"/>
  <c r="I77" i="2"/>
  <c r="J77" i="2"/>
  <c r="K77" i="2"/>
  <c r="L77" i="2"/>
  <c r="M77" i="2"/>
  <c r="N77" i="2"/>
  <c r="O77" i="2"/>
  <c r="P77" i="2"/>
  <c r="Q77" i="2"/>
  <c r="S77" i="2"/>
  <c r="AO77" i="2"/>
  <c r="BJ77" i="2"/>
  <c r="CE77" i="2"/>
  <c r="CZ77" i="2"/>
  <c r="G77" i="2"/>
  <c r="DU77" i="2"/>
  <c r="EP77" i="2"/>
  <c r="FK77" i="2"/>
  <c r="GF77" i="2"/>
  <c r="H78" i="2"/>
  <c r="I78" i="2"/>
  <c r="J78" i="2"/>
  <c r="K78" i="2"/>
  <c r="L78" i="2"/>
  <c r="M78" i="2"/>
  <c r="N78" i="2"/>
  <c r="O78" i="2"/>
  <c r="P78" i="2"/>
  <c r="Q78" i="2"/>
  <c r="S78" i="2"/>
  <c r="AO78" i="2"/>
  <c r="BJ78" i="2"/>
  <c r="CE78" i="2"/>
  <c r="CZ78" i="2"/>
  <c r="DU78" i="2"/>
  <c r="EP78" i="2"/>
  <c r="FK78" i="2"/>
  <c r="GF78" i="2"/>
  <c r="G79" i="2"/>
  <c r="I79" i="2"/>
  <c r="J79" i="2"/>
  <c r="K79" i="2"/>
  <c r="L79" i="2"/>
  <c r="M79" i="2"/>
  <c r="N79" i="2"/>
  <c r="O79" i="2"/>
  <c r="P79" i="2"/>
  <c r="Q79" i="2"/>
  <c r="R79" i="2"/>
  <c r="S79" i="2"/>
  <c r="AO79" i="2"/>
  <c r="F79" i="2"/>
  <c r="BJ79" i="2"/>
  <c r="CE79" i="2"/>
  <c r="CZ79" i="2"/>
  <c r="DU79" i="2"/>
  <c r="EP79" i="2"/>
  <c r="FK79" i="2"/>
  <c r="GF79" i="2"/>
  <c r="I80" i="2"/>
  <c r="J80" i="2"/>
  <c r="K80" i="2"/>
  <c r="L80" i="2"/>
  <c r="M80" i="2"/>
  <c r="N80" i="2"/>
  <c r="O80" i="2"/>
  <c r="P80" i="2"/>
  <c r="Q80" i="2"/>
  <c r="S80" i="2"/>
  <c r="AO80" i="2"/>
  <c r="F80" i="2"/>
  <c r="BJ80" i="2"/>
  <c r="CE80" i="2"/>
  <c r="CZ80" i="2"/>
  <c r="DU80" i="2"/>
  <c r="EP80" i="2"/>
  <c r="G80" i="2"/>
  <c r="FK80" i="2"/>
  <c r="GF80" i="2"/>
  <c r="F81" i="2"/>
  <c r="I81" i="2"/>
  <c r="J81" i="2"/>
  <c r="K81" i="2"/>
  <c r="H81" i="2"/>
  <c r="L81" i="2"/>
  <c r="M81" i="2"/>
  <c r="N81" i="2"/>
  <c r="O81" i="2"/>
  <c r="P81" i="2"/>
  <c r="Q81" i="2"/>
  <c r="S81" i="2"/>
  <c r="AO81" i="2"/>
  <c r="BJ81" i="2"/>
  <c r="CE81" i="2"/>
  <c r="CZ81" i="2"/>
  <c r="DU81" i="2"/>
  <c r="EP81" i="2"/>
  <c r="FK81" i="2"/>
  <c r="GF81" i="2"/>
  <c r="I82" i="2"/>
  <c r="H82" i="2"/>
  <c r="J82" i="2"/>
  <c r="K82" i="2"/>
  <c r="L82" i="2"/>
  <c r="M82" i="2"/>
  <c r="N82" i="2"/>
  <c r="O82" i="2"/>
  <c r="P82" i="2"/>
  <c r="Q82" i="2"/>
  <c r="S82" i="2"/>
  <c r="AO82" i="2"/>
  <c r="BJ82" i="2"/>
  <c r="CE82" i="2"/>
  <c r="CZ82" i="2"/>
  <c r="DU82" i="2"/>
  <c r="EP82" i="2"/>
  <c r="FK82" i="2"/>
  <c r="GF82" i="2"/>
  <c r="H83" i="2"/>
  <c r="I83" i="2"/>
  <c r="J83" i="2"/>
  <c r="K83" i="2"/>
  <c r="L83" i="2"/>
  <c r="M83" i="2"/>
  <c r="N83" i="2"/>
  <c r="O83" i="2"/>
  <c r="P83" i="2"/>
  <c r="Q83" i="2"/>
  <c r="S83" i="2"/>
  <c r="AO83" i="2"/>
  <c r="BJ83" i="2"/>
  <c r="CE83" i="2"/>
  <c r="CZ83" i="2"/>
  <c r="DU83" i="2"/>
  <c r="EP83" i="2"/>
  <c r="FK83" i="2"/>
  <c r="GF83" i="2"/>
  <c r="I84" i="2"/>
  <c r="J84" i="2"/>
  <c r="K84" i="2"/>
  <c r="L84" i="2"/>
  <c r="M84" i="2"/>
  <c r="N84" i="2"/>
  <c r="O84" i="2"/>
  <c r="P84" i="2"/>
  <c r="Q84" i="2"/>
  <c r="R84" i="2"/>
  <c r="S84" i="2"/>
  <c r="AO84" i="2"/>
  <c r="BJ84" i="2"/>
  <c r="CE84" i="2"/>
  <c r="CZ84" i="2"/>
  <c r="DU84" i="2"/>
  <c r="EP84" i="2"/>
  <c r="FK84" i="2"/>
  <c r="GF84" i="2"/>
  <c r="I85" i="2"/>
  <c r="J85" i="2"/>
  <c r="K85" i="2"/>
  <c r="L85" i="2"/>
  <c r="M85" i="2"/>
  <c r="N85" i="2"/>
  <c r="O85" i="2"/>
  <c r="P85" i="2"/>
  <c r="Q85" i="2"/>
  <c r="S85" i="2"/>
  <c r="AO85" i="2"/>
  <c r="R85" i="2"/>
  <c r="BJ85" i="2"/>
  <c r="CE85" i="2"/>
  <c r="CZ85" i="2"/>
  <c r="G85" i="2"/>
  <c r="DU85" i="2"/>
  <c r="EP85" i="2"/>
  <c r="FK85" i="2"/>
  <c r="GF85" i="2"/>
  <c r="G86" i="2"/>
  <c r="I86" i="2"/>
  <c r="J86" i="2"/>
  <c r="K86" i="2"/>
  <c r="L86" i="2"/>
  <c r="M86" i="2"/>
  <c r="H86" i="2"/>
  <c r="N86" i="2"/>
  <c r="O86" i="2"/>
  <c r="P86" i="2"/>
  <c r="Q86" i="2"/>
  <c r="S86" i="2"/>
  <c r="AO86" i="2"/>
  <c r="BJ86" i="2"/>
  <c r="CE86" i="2"/>
  <c r="CZ86" i="2"/>
  <c r="DU86" i="2"/>
  <c r="EP86" i="2"/>
  <c r="FK86" i="2"/>
  <c r="GF86" i="2"/>
  <c r="W87" i="2"/>
  <c r="AC87" i="2"/>
  <c r="AE87" i="2"/>
  <c r="AM87" i="2"/>
  <c r="AQ87" i="2"/>
  <c r="AS87" i="2"/>
  <c r="AU87" i="2"/>
  <c r="AV87" i="2"/>
  <c r="AX87" i="2"/>
  <c r="BC87" i="2"/>
  <c r="BI87" i="2"/>
  <c r="BK87" i="2"/>
  <c r="BL87" i="2"/>
  <c r="BM87" i="2"/>
  <c r="BN87" i="2"/>
  <c r="BO87" i="2"/>
  <c r="BS87" i="2"/>
  <c r="BW87" i="2"/>
  <c r="CA87" i="2"/>
  <c r="CB87" i="2"/>
  <c r="CC87" i="2"/>
  <c r="CD87" i="2"/>
  <c r="CF87" i="2"/>
  <c r="CI87" i="2"/>
  <c r="CQ87" i="2"/>
  <c r="CR87" i="2"/>
  <c r="CS87" i="2"/>
  <c r="CT87" i="2"/>
  <c r="CU87" i="2"/>
  <c r="CV87" i="2"/>
  <c r="CY87" i="2"/>
  <c r="DG87" i="2"/>
  <c r="DH87" i="2"/>
  <c r="DI87" i="2"/>
  <c r="DJ87" i="2"/>
  <c r="DK87" i="2"/>
  <c r="DL87" i="2"/>
  <c r="DO87" i="2"/>
  <c r="DS87" i="2"/>
  <c r="DW87" i="2"/>
  <c r="DX87" i="2"/>
  <c r="DY87" i="2"/>
  <c r="DZ87" i="2"/>
  <c r="EA87" i="2"/>
  <c r="EB87" i="2"/>
  <c r="ER87" i="2"/>
  <c r="ES87" i="2"/>
  <c r="EU87" i="2"/>
  <c r="EY87" i="2"/>
  <c r="FA87" i="2"/>
  <c r="FC87" i="2"/>
  <c r="FI87" i="2"/>
  <c r="FL87" i="2"/>
  <c r="FS87" i="2"/>
  <c r="FU87" i="2"/>
  <c r="FV87" i="2"/>
  <c r="GA87" i="2"/>
  <c r="I15" i="3"/>
  <c r="J15" i="3"/>
  <c r="K15" i="3"/>
  <c r="L15" i="3"/>
  <c r="M15" i="3"/>
  <c r="M23" i="3"/>
  <c r="N15" i="3"/>
  <c r="O15" i="3"/>
  <c r="P15" i="3"/>
  <c r="Q15" i="3"/>
  <c r="S15" i="3"/>
  <c r="AO15" i="3"/>
  <c r="BJ15" i="3"/>
  <c r="CE15" i="3"/>
  <c r="F15" i="3"/>
  <c r="CZ15" i="3"/>
  <c r="DU15" i="3"/>
  <c r="EP15" i="3"/>
  <c r="FK15" i="3"/>
  <c r="GF15" i="3"/>
  <c r="I16" i="3"/>
  <c r="J16" i="3"/>
  <c r="K16" i="3"/>
  <c r="L16" i="3"/>
  <c r="M16" i="3"/>
  <c r="N16" i="3"/>
  <c r="O16" i="3"/>
  <c r="P16" i="3"/>
  <c r="Q16" i="3"/>
  <c r="S16" i="3"/>
  <c r="AO16" i="3"/>
  <c r="BJ16" i="3"/>
  <c r="CE16" i="3"/>
  <c r="F16" i="3"/>
  <c r="CZ16" i="3"/>
  <c r="G16" i="3"/>
  <c r="DU16" i="3"/>
  <c r="EP16" i="3"/>
  <c r="FK16" i="3"/>
  <c r="FK23" i="3"/>
  <c r="GF16" i="3"/>
  <c r="I17" i="3"/>
  <c r="J17" i="3"/>
  <c r="K17" i="3"/>
  <c r="L17" i="3"/>
  <c r="M17" i="3"/>
  <c r="N17" i="3"/>
  <c r="O17" i="3"/>
  <c r="P17" i="3"/>
  <c r="Q17" i="3"/>
  <c r="R17" i="3"/>
  <c r="S17" i="3"/>
  <c r="AO17" i="3"/>
  <c r="BJ17" i="3"/>
  <c r="CE17" i="3"/>
  <c r="CZ17" i="3"/>
  <c r="DU17" i="3"/>
  <c r="EP17" i="3"/>
  <c r="FK17" i="3"/>
  <c r="GF17" i="3"/>
  <c r="I18" i="3"/>
  <c r="J18" i="3"/>
  <c r="K18" i="3"/>
  <c r="L18" i="3"/>
  <c r="M18" i="3"/>
  <c r="N18" i="3"/>
  <c r="O18" i="3"/>
  <c r="P18" i="3"/>
  <c r="Q18" i="3"/>
  <c r="S18" i="3"/>
  <c r="AO18" i="3"/>
  <c r="BJ18" i="3"/>
  <c r="CE18" i="3"/>
  <c r="CZ18" i="3"/>
  <c r="DU18" i="3"/>
  <c r="EP18" i="3"/>
  <c r="R18" i="3"/>
  <c r="FK18" i="3"/>
  <c r="GF18" i="3"/>
  <c r="H19" i="3"/>
  <c r="I19" i="3"/>
  <c r="J19" i="3"/>
  <c r="K19" i="3"/>
  <c r="L19" i="3"/>
  <c r="M19" i="3"/>
  <c r="N19" i="3"/>
  <c r="O19" i="3"/>
  <c r="P19" i="3"/>
  <c r="Q19" i="3"/>
  <c r="S19" i="3"/>
  <c r="T19" i="3"/>
  <c r="AA19" i="3"/>
  <c r="AI19" i="3"/>
  <c r="AO19" i="3"/>
  <c r="BJ19" i="3"/>
  <c r="CE19" i="3"/>
  <c r="F19" i="3"/>
  <c r="CZ19" i="3"/>
  <c r="DU19" i="3"/>
  <c r="EP19" i="3"/>
  <c r="FK19" i="3"/>
  <c r="GF19" i="3"/>
  <c r="I20" i="3"/>
  <c r="J20" i="3"/>
  <c r="K20" i="3"/>
  <c r="L20" i="3"/>
  <c r="M20" i="3"/>
  <c r="N20" i="3"/>
  <c r="O20" i="3"/>
  <c r="P20" i="3"/>
  <c r="Q20" i="3"/>
  <c r="R20" i="3"/>
  <c r="S20" i="3"/>
  <c r="T20" i="3"/>
  <c r="AO20" i="3"/>
  <c r="AV20" i="3"/>
  <c r="BD20" i="3"/>
  <c r="BJ20" i="3"/>
  <c r="CE20" i="3"/>
  <c r="CZ20" i="3"/>
  <c r="DU20" i="3"/>
  <c r="EP20" i="3"/>
  <c r="FK20" i="3"/>
  <c r="GF20" i="3"/>
  <c r="I21" i="3"/>
  <c r="H21" i="3"/>
  <c r="J21" i="3"/>
  <c r="K21" i="3"/>
  <c r="M21" i="3"/>
  <c r="N21" i="3"/>
  <c r="O21" i="3"/>
  <c r="P21" i="3"/>
  <c r="Q21" i="3"/>
  <c r="S21" i="3"/>
  <c r="T21" i="3"/>
  <c r="AO21" i="3"/>
  <c r="BJ21" i="3"/>
  <c r="BQ21" i="3"/>
  <c r="L21" i="3"/>
  <c r="BY21" i="3"/>
  <c r="BY23" i="3"/>
  <c r="CE21" i="3"/>
  <c r="CZ21" i="3"/>
  <c r="CZ23" i="3"/>
  <c r="CZ87" i="3"/>
  <c r="DU21" i="3"/>
  <c r="EP21" i="3"/>
  <c r="FK21" i="3"/>
  <c r="GF21" i="3"/>
  <c r="I22" i="3"/>
  <c r="J22" i="3"/>
  <c r="K22" i="3"/>
  <c r="L22" i="3"/>
  <c r="M22" i="3"/>
  <c r="N22" i="3"/>
  <c r="O22" i="3"/>
  <c r="P22" i="3"/>
  <c r="Q22" i="3"/>
  <c r="Q23" i="3"/>
  <c r="S22" i="3"/>
  <c r="T22" i="3"/>
  <c r="AO22" i="3"/>
  <c r="BJ22" i="3"/>
  <c r="F22" i="3"/>
  <c r="CE22" i="3"/>
  <c r="G22" i="3"/>
  <c r="CL22" i="3"/>
  <c r="CT22" i="3"/>
  <c r="CZ22" i="3"/>
  <c r="DU22" i="3"/>
  <c r="EP22" i="3"/>
  <c r="FK22" i="3"/>
  <c r="GF22" i="3"/>
  <c r="R22" i="3"/>
  <c r="U23" i="3"/>
  <c r="U87" i="3"/>
  <c r="V23" i="3"/>
  <c r="W23" i="3"/>
  <c r="X23" i="3"/>
  <c r="X87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K87" i="3"/>
  <c r="AL23" i="3"/>
  <c r="AM23" i="3"/>
  <c r="AN23" i="3"/>
  <c r="AN87" i="3"/>
  <c r="AO23" i="3"/>
  <c r="AP23" i="3"/>
  <c r="AQ23" i="3"/>
  <c r="AR23" i="3"/>
  <c r="AS23" i="3"/>
  <c r="AT23" i="3"/>
  <c r="AU23" i="3"/>
  <c r="AW23" i="3"/>
  <c r="AX23" i="3"/>
  <c r="AY23" i="3"/>
  <c r="AZ23" i="3"/>
  <c r="BA23" i="3"/>
  <c r="BB23" i="3"/>
  <c r="BC23" i="3"/>
  <c r="BD23" i="3"/>
  <c r="BD87" i="3"/>
  <c r="BE23" i="3"/>
  <c r="BE87" i="3"/>
  <c r="BF23" i="3"/>
  <c r="BG23" i="3"/>
  <c r="BH23" i="3"/>
  <c r="BI23" i="3"/>
  <c r="BK23" i="3"/>
  <c r="BL23" i="3"/>
  <c r="BM23" i="3"/>
  <c r="BN23" i="3"/>
  <c r="BO23" i="3"/>
  <c r="BP23" i="3"/>
  <c r="BR23" i="3"/>
  <c r="BS23" i="3"/>
  <c r="BT23" i="3"/>
  <c r="BU23" i="3"/>
  <c r="BV23" i="3"/>
  <c r="BW23" i="3"/>
  <c r="BX23" i="3"/>
  <c r="BZ23" i="3"/>
  <c r="CA23" i="3"/>
  <c r="CB23" i="3"/>
  <c r="CC23" i="3"/>
  <c r="CD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DA23" i="3"/>
  <c r="DA87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L23" i="3"/>
  <c r="FM23" i="3"/>
  <c r="FN23" i="3"/>
  <c r="FO23" i="3"/>
  <c r="FP23" i="3"/>
  <c r="FQ23" i="3"/>
  <c r="FR23" i="3"/>
  <c r="FS23" i="3"/>
  <c r="FT23" i="3"/>
  <c r="FU23" i="3"/>
  <c r="FV23" i="3"/>
  <c r="FW23" i="3"/>
  <c r="FX23" i="3"/>
  <c r="FY23" i="3"/>
  <c r="FZ23" i="3"/>
  <c r="GA23" i="3"/>
  <c r="GB23" i="3"/>
  <c r="GC23" i="3"/>
  <c r="GD23" i="3"/>
  <c r="GE23" i="3"/>
  <c r="I25" i="3"/>
  <c r="J25" i="3"/>
  <c r="K25" i="3"/>
  <c r="L25" i="3"/>
  <c r="M25" i="3"/>
  <c r="M31" i="3"/>
  <c r="N25" i="3"/>
  <c r="O25" i="3"/>
  <c r="P25" i="3"/>
  <c r="Q25" i="3"/>
  <c r="S25" i="3"/>
  <c r="AO25" i="3"/>
  <c r="BJ25" i="3"/>
  <c r="CE25" i="3"/>
  <c r="CZ25" i="3"/>
  <c r="DU25" i="3"/>
  <c r="EP25" i="3"/>
  <c r="FK25" i="3"/>
  <c r="GF25" i="3"/>
  <c r="H26" i="3"/>
  <c r="I26" i="3"/>
  <c r="J26" i="3"/>
  <c r="K26" i="3"/>
  <c r="L26" i="3"/>
  <c r="M26" i="3"/>
  <c r="N26" i="3"/>
  <c r="O26" i="3"/>
  <c r="P26" i="3"/>
  <c r="Q26" i="3"/>
  <c r="S26" i="3"/>
  <c r="AO26" i="3"/>
  <c r="BJ26" i="3"/>
  <c r="CE26" i="3"/>
  <c r="CE31" i="3"/>
  <c r="CZ26" i="3"/>
  <c r="CZ31" i="3"/>
  <c r="DU26" i="3"/>
  <c r="G26" i="3"/>
  <c r="EP26" i="3"/>
  <c r="EP31" i="3"/>
  <c r="FK26" i="3"/>
  <c r="GF26" i="3"/>
  <c r="I27" i="3"/>
  <c r="J27" i="3"/>
  <c r="K27" i="3"/>
  <c r="L27" i="3"/>
  <c r="M27" i="3"/>
  <c r="N27" i="3"/>
  <c r="O27" i="3"/>
  <c r="P27" i="3"/>
  <c r="Q27" i="3"/>
  <c r="S27" i="3"/>
  <c r="AO27" i="3"/>
  <c r="BJ27" i="3"/>
  <c r="BJ31" i="3"/>
  <c r="CE27" i="3"/>
  <c r="CZ27" i="3"/>
  <c r="DU27" i="3"/>
  <c r="EP27" i="3"/>
  <c r="FK27" i="3"/>
  <c r="GF27" i="3"/>
  <c r="I28" i="3"/>
  <c r="J28" i="3"/>
  <c r="K28" i="3"/>
  <c r="L28" i="3"/>
  <c r="L31" i="3"/>
  <c r="M28" i="3"/>
  <c r="N28" i="3"/>
  <c r="N31" i="3"/>
  <c r="O28" i="3"/>
  <c r="O31" i="3"/>
  <c r="P28" i="3"/>
  <c r="Q28" i="3"/>
  <c r="S28" i="3"/>
  <c r="AO28" i="3"/>
  <c r="G28" i="3"/>
  <c r="BJ28" i="3"/>
  <c r="F28" i="3"/>
  <c r="CE28" i="3"/>
  <c r="CZ28" i="3"/>
  <c r="DU28" i="3"/>
  <c r="EP28" i="3"/>
  <c r="FK28" i="3"/>
  <c r="GF28" i="3"/>
  <c r="I29" i="3"/>
  <c r="J29" i="3"/>
  <c r="K29" i="3"/>
  <c r="L29" i="3"/>
  <c r="M29" i="3"/>
  <c r="N29" i="3"/>
  <c r="O29" i="3"/>
  <c r="P29" i="3"/>
  <c r="Q29" i="3"/>
  <c r="S29" i="3"/>
  <c r="AO29" i="3"/>
  <c r="BJ29" i="3"/>
  <c r="R29" i="3"/>
  <c r="CE29" i="3"/>
  <c r="CZ29" i="3"/>
  <c r="DU29" i="3"/>
  <c r="EP29" i="3"/>
  <c r="FK29" i="3"/>
  <c r="GF29" i="3"/>
  <c r="I30" i="3"/>
  <c r="H30" i="3"/>
  <c r="J30" i="3"/>
  <c r="K30" i="3"/>
  <c r="L30" i="3"/>
  <c r="M30" i="3"/>
  <c r="N30" i="3"/>
  <c r="O30" i="3"/>
  <c r="P30" i="3"/>
  <c r="Q30" i="3"/>
  <c r="R30" i="3"/>
  <c r="S30" i="3"/>
  <c r="AO30" i="3"/>
  <c r="BJ30" i="3"/>
  <c r="CE30" i="3"/>
  <c r="CZ30" i="3"/>
  <c r="DU30" i="3"/>
  <c r="EP30" i="3"/>
  <c r="FK30" i="3"/>
  <c r="GF30" i="3"/>
  <c r="T31" i="3"/>
  <c r="U31" i="3"/>
  <c r="V31" i="3"/>
  <c r="W31" i="3"/>
  <c r="X31" i="3"/>
  <c r="Y31" i="3"/>
  <c r="Z31" i="3"/>
  <c r="AA31" i="3"/>
  <c r="AB31" i="3"/>
  <c r="AB87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P31" i="3"/>
  <c r="AQ31" i="3"/>
  <c r="AR31" i="3"/>
  <c r="AR87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H87" i="3"/>
  <c r="BI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F31" i="3"/>
  <c r="CG31" i="3"/>
  <c r="CH31" i="3"/>
  <c r="CI31" i="3"/>
  <c r="CJ31" i="3"/>
  <c r="CK31" i="3"/>
  <c r="CL31" i="3"/>
  <c r="CM31" i="3"/>
  <c r="CN31" i="3"/>
  <c r="CN87" i="3"/>
  <c r="CO31" i="3"/>
  <c r="CO87" i="3"/>
  <c r="CP31" i="3"/>
  <c r="CQ31" i="3"/>
  <c r="CR31" i="3"/>
  <c r="CS31" i="3"/>
  <c r="CT31" i="3"/>
  <c r="CU31" i="3"/>
  <c r="CV31" i="3"/>
  <c r="CW31" i="3"/>
  <c r="CX31" i="3"/>
  <c r="CY31" i="3"/>
  <c r="DA31" i="3"/>
  <c r="DB31" i="3"/>
  <c r="DB87" i="3"/>
  <c r="DC31" i="3"/>
  <c r="DD31" i="3"/>
  <c r="DD87" i="3"/>
  <c r="DE31" i="3"/>
  <c r="DE87" i="3"/>
  <c r="DF31" i="3"/>
  <c r="DF87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V87" i="3"/>
  <c r="DW31" i="3"/>
  <c r="DX31" i="3"/>
  <c r="DY31" i="3"/>
  <c r="DZ31" i="3"/>
  <c r="EA31" i="3"/>
  <c r="EB31" i="3"/>
  <c r="EC31" i="3"/>
  <c r="ED31" i="3"/>
  <c r="EE31" i="3"/>
  <c r="EF31" i="3"/>
  <c r="EG31" i="3"/>
  <c r="EG87" i="3"/>
  <c r="EH31" i="3"/>
  <c r="EH87" i="3"/>
  <c r="EI31" i="3"/>
  <c r="EJ31" i="3"/>
  <c r="EK31" i="3"/>
  <c r="EK87" i="3"/>
  <c r="EL31" i="3"/>
  <c r="EL87" i="3"/>
  <c r="EM31" i="3"/>
  <c r="EN31" i="3"/>
  <c r="EO31" i="3"/>
  <c r="EQ31" i="3"/>
  <c r="ER31" i="3"/>
  <c r="ES31" i="3"/>
  <c r="ET31" i="3"/>
  <c r="EU31" i="3"/>
  <c r="EV31" i="3"/>
  <c r="EW31" i="3"/>
  <c r="EX31" i="3"/>
  <c r="EX87" i="3"/>
  <c r="EY31" i="3"/>
  <c r="EZ31" i="3"/>
  <c r="FA31" i="3"/>
  <c r="FA87" i="3"/>
  <c r="FB31" i="3"/>
  <c r="FB87" i="3"/>
  <c r="FC31" i="3"/>
  <c r="FD31" i="3"/>
  <c r="FE31" i="3"/>
  <c r="FF31" i="3"/>
  <c r="FG31" i="3"/>
  <c r="FH31" i="3"/>
  <c r="FI31" i="3"/>
  <c r="FJ31" i="3"/>
  <c r="FL31" i="3"/>
  <c r="FM31" i="3"/>
  <c r="FN31" i="3"/>
  <c r="FO31" i="3"/>
  <c r="FP31" i="3"/>
  <c r="FQ31" i="3"/>
  <c r="FQ87" i="3"/>
  <c r="FR31" i="3"/>
  <c r="FR87" i="3"/>
  <c r="FS31" i="3"/>
  <c r="FT31" i="3"/>
  <c r="FU31" i="3"/>
  <c r="FV31" i="3"/>
  <c r="FW31" i="3"/>
  <c r="FX31" i="3"/>
  <c r="FY31" i="3"/>
  <c r="FZ31" i="3"/>
  <c r="GA31" i="3"/>
  <c r="GB31" i="3"/>
  <c r="GC31" i="3"/>
  <c r="GD31" i="3"/>
  <c r="GE31" i="3"/>
  <c r="GF31" i="3"/>
  <c r="I33" i="3"/>
  <c r="H33" i="3"/>
  <c r="J33" i="3"/>
  <c r="K33" i="3"/>
  <c r="L33" i="3"/>
  <c r="M33" i="3"/>
  <c r="N33" i="3"/>
  <c r="O33" i="3"/>
  <c r="P33" i="3"/>
  <c r="Q33" i="3"/>
  <c r="S33" i="3"/>
  <c r="AO33" i="3"/>
  <c r="BJ33" i="3"/>
  <c r="BJ35" i="3"/>
  <c r="CE33" i="3"/>
  <c r="CZ33" i="3"/>
  <c r="CZ35" i="3"/>
  <c r="DU33" i="3"/>
  <c r="EP33" i="3"/>
  <c r="EP35" i="3"/>
  <c r="FK33" i="3"/>
  <c r="GF33" i="3"/>
  <c r="I34" i="3"/>
  <c r="I35" i="3"/>
  <c r="J34" i="3"/>
  <c r="K34" i="3"/>
  <c r="L34" i="3"/>
  <c r="L35" i="3"/>
  <c r="M34" i="3"/>
  <c r="M35" i="3"/>
  <c r="N34" i="3"/>
  <c r="N35" i="3"/>
  <c r="O34" i="3"/>
  <c r="P34" i="3"/>
  <c r="P35" i="3"/>
  <c r="Q34" i="3"/>
  <c r="S34" i="3"/>
  <c r="AO34" i="3"/>
  <c r="BJ34" i="3"/>
  <c r="CE34" i="3"/>
  <c r="F34" i="3"/>
  <c r="CZ34" i="3"/>
  <c r="DU34" i="3"/>
  <c r="EP34" i="3"/>
  <c r="R34" i="3"/>
  <c r="FK34" i="3"/>
  <c r="GF34" i="3"/>
  <c r="J35" i="3"/>
  <c r="K35" i="3"/>
  <c r="S35" i="3"/>
  <c r="T35" i="3"/>
  <c r="U35" i="3"/>
  <c r="V35" i="3"/>
  <c r="V87" i="3"/>
  <c r="W35" i="3"/>
  <c r="X35" i="3"/>
  <c r="Y35" i="3"/>
  <c r="Z35" i="3"/>
  <c r="AA35" i="3"/>
  <c r="AA87" i="3"/>
  <c r="AB35" i="3"/>
  <c r="AC35" i="3"/>
  <c r="AD35" i="3"/>
  <c r="AE35" i="3"/>
  <c r="AF35" i="3"/>
  <c r="AG35" i="3"/>
  <c r="AH35" i="3"/>
  <c r="AI35" i="3"/>
  <c r="AJ35" i="3"/>
  <c r="AK35" i="3"/>
  <c r="AL35" i="3"/>
  <c r="AL87" i="3"/>
  <c r="AM35" i="3"/>
  <c r="AM87" i="3"/>
  <c r="AN35" i="3"/>
  <c r="AO35" i="3"/>
  <c r="AP35" i="3"/>
  <c r="AQ35" i="3"/>
  <c r="AQ87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G87" i="3"/>
  <c r="BH35" i="3"/>
  <c r="BI35" i="3"/>
  <c r="BK35" i="3"/>
  <c r="BL35" i="3"/>
  <c r="BM35" i="3"/>
  <c r="BN35" i="3"/>
  <c r="BO35" i="3"/>
  <c r="BP35" i="3"/>
  <c r="BQ35" i="3"/>
  <c r="BR35" i="3"/>
  <c r="BR87" i="3"/>
  <c r="BS35" i="3"/>
  <c r="BS87" i="3"/>
  <c r="BT35" i="3"/>
  <c r="BU35" i="3"/>
  <c r="BU87" i="3"/>
  <c r="BV35" i="3"/>
  <c r="BW35" i="3"/>
  <c r="BW87" i="3"/>
  <c r="BX35" i="3"/>
  <c r="BY35" i="3"/>
  <c r="BZ35" i="3"/>
  <c r="CA35" i="3"/>
  <c r="CB35" i="3"/>
  <c r="CC35" i="3"/>
  <c r="CD35" i="3"/>
  <c r="CF35" i="3"/>
  <c r="CG35" i="3"/>
  <c r="CH35" i="3"/>
  <c r="CH87" i="3"/>
  <c r="CI35" i="3"/>
  <c r="CI87" i="3"/>
  <c r="CJ35" i="3"/>
  <c r="CK35" i="3"/>
  <c r="CL35" i="3"/>
  <c r="CM35" i="3"/>
  <c r="CM87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Y87" i="3"/>
  <c r="DA35" i="3"/>
  <c r="DB35" i="3"/>
  <c r="DC35" i="3"/>
  <c r="DC87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S87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E87" i="3"/>
  <c r="EF35" i="3"/>
  <c r="EG35" i="3"/>
  <c r="EH35" i="3"/>
  <c r="EI35" i="3"/>
  <c r="EI87" i="3"/>
  <c r="EJ35" i="3"/>
  <c r="EK35" i="3"/>
  <c r="EL35" i="3"/>
  <c r="EM35" i="3"/>
  <c r="EN35" i="3"/>
  <c r="EO35" i="3"/>
  <c r="EQ35" i="3"/>
  <c r="ER35" i="3"/>
  <c r="ES35" i="3"/>
  <c r="ET35" i="3"/>
  <c r="EU35" i="3"/>
  <c r="EV35" i="3"/>
  <c r="EW35" i="3"/>
  <c r="EX35" i="3"/>
  <c r="EY35" i="3"/>
  <c r="EY87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FL35" i="3"/>
  <c r="FM35" i="3"/>
  <c r="FM87" i="3"/>
  <c r="FN35" i="3"/>
  <c r="FO35" i="3"/>
  <c r="FO87" i="3"/>
  <c r="FP35" i="3"/>
  <c r="FQ35" i="3"/>
  <c r="FR35" i="3"/>
  <c r="FS35" i="3"/>
  <c r="FT35" i="3"/>
  <c r="FU35" i="3"/>
  <c r="FV35" i="3"/>
  <c r="FW35" i="3"/>
  <c r="FX35" i="3"/>
  <c r="FY35" i="3"/>
  <c r="FZ35" i="3"/>
  <c r="GA35" i="3"/>
  <c r="GB35" i="3"/>
  <c r="GC35" i="3"/>
  <c r="GD35" i="3"/>
  <c r="GE35" i="3"/>
  <c r="GE87" i="3"/>
  <c r="GF35" i="3"/>
  <c r="I37" i="3"/>
  <c r="H37" i="3"/>
  <c r="J37" i="3"/>
  <c r="K37" i="3"/>
  <c r="L37" i="3"/>
  <c r="M37" i="3"/>
  <c r="N37" i="3"/>
  <c r="O37" i="3"/>
  <c r="O40" i="3"/>
  <c r="P37" i="3"/>
  <c r="Q37" i="3"/>
  <c r="S37" i="3"/>
  <c r="S40" i="3"/>
  <c r="AO37" i="3"/>
  <c r="BJ37" i="3"/>
  <c r="CE37" i="3"/>
  <c r="CZ37" i="3"/>
  <c r="DU37" i="3"/>
  <c r="EP37" i="3"/>
  <c r="FK37" i="3"/>
  <c r="GF37" i="3"/>
  <c r="I38" i="3"/>
  <c r="J38" i="3"/>
  <c r="K38" i="3"/>
  <c r="K40" i="3"/>
  <c r="L38" i="3"/>
  <c r="M38" i="3"/>
  <c r="N38" i="3"/>
  <c r="O38" i="3"/>
  <c r="P38" i="3"/>
  <c r="Q38" i="3"/>
  <c r="S38" i="3"/>
  <c r="AO38" i="3"/>
  <c r="BJ38" i="3"/>
  <c r="CE38" i="3"/>
  <c r="CZ38" i="3"/>
  <c r="DU38" i="3"/>
  <c r="EP38" i="3"/>
  <c r="FK38" i="3"/>
  <c r="FK40" i="3"/>
  <c r="GF38" i="3"/>
  <c r="I39" i="3"/>
  <c r="J39" i="3"/>
  <c r="K39" i="3"/>
  <c r="L39" i="3"/>
  <c r="M39" i="3"/>
  <c r="N39" i="3"/>
  <c r="O39" i="3"/>
  <c r="P39" i="3"/>
  <c r="Q39" i="3"/>
  <c r="S39" i="3"/>
  <c r="AO39" i="3"/>
  <c r="F39" i="3"/>
  <c r="BJ39" i="3"/>
  <c r="CE39" i="3"/>
  <c r="CZ39" i="3"/>
  <c r="CZ40" i="3"/>
  <c r="DU39" i="3"/>
  <c r="G39" i="3"/>
  <c r="EP39" i="3"/>
  <c r="FK39" i="3"/>
  <c r="GF39" i="3"/>
  <c r="J40" i="3"/>
  <c r="M40" i="3"/>
  <c r="N40" i="3"/>
  <c r="Q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F87" i="3"/>
  <c r="AG40" i="3"/>
  <c r="AH40" i="3"/>
  <c r="AH87" i="3"/>
  <c r="AI40" i="3"/>
  <c r="AJ40" i="3"/>
  <c r="AK40" i="3"/>
  <c r="AL40" i="3"/>
  <c r="AM40" i="3"/>
  <c r="AN40" i="3"/>
  <c r="AP40" i="3"/>
  <c r="AQ40" i="3"/>
  <c r="AR40" i="3"/>
  <c r="AS40" i="3"/>
  <c r="AT40" i="3"/>
  <c r="AU40" i="3"/>
  <c r="AV40" i="3"/>
  <c r="AW40" i="3"/>
  <c r="AX40" i="3"/>
  <c r="AX87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L87" i="3"/>
  <c r="BM40" i="3"/>
  <c r="BM87" i="3"/>
  <c r="BN40" i="3"/>
  <c r="BN87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D87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R87" i="3"/>
  <c r="CS40" i="3"/>
  <c r="CS87" i="3"/>
  <c r="CT40" i="3"/>
  <c r="CU40" i="3"/>
  <c r="CV40" i="3"/>
  <c r="CW40" i="3"/>
  <c r="CX40" i="3"/>
  <c r="CY40" i="3"/>
  <c r="DA40" i="3"/>
  <c r="DB40" i="3"/>
  <c r="DC40" i="3"/>
  <c r="DD40" i="3"/>
  <c r="DE40" i="3"/>
  <c r="DF40" i="3"/>
  <c r="DG40" i="3"/>
  <c r="DH40" i="3"/>
  <c r="DH87" i="3"/>
  <c r="DI40" i="3"/>
  <c r="DI87" i="3"/>
  <c r="DJ40" i="3"/>
  <c r="DJ87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X87" i="3"/>
  <c r="DY40" i="3"/>
  <c r="DY87" i="3"/>
  <c r="DZ40" i="3"/>
  <c r="DZ87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N87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D87" i="3"/>
  <c r="FE40" i="3"/>
  <c r="FE87" i="3"/>
  <c r="FF40" i="3"/>
  <c r="FF87" i="3"/>
  <c r="FG40" i="3"/>
  <c r="FH40" i="3"/>
  <c r="FI40" i="3"/>
  <c r="FJ40" i="3"/>
  <c r="FL40" i="3"/>
  <c r="FM40" i="3"/>
  <c r="FN40" i="3"/>
  <c r="FO40" i="3"/>
  <c r="FP40" i="3"/>
  <c r="FQ40" i="3"/>
  <c r="FR40" i="3"/>
  <c r="FS40" i="3"/>
  <c r="FT40" i="3"/>
  <c r="FT87" i="3"/>
  <c r="FU40" i="3"/>
  <c r="FV40" i="3"/>
  <c r="FV87" i="3"/>
  <c r="FW40" i="3"/>
  <c r="FX40" i="3"/>
  <c r="FY40" i="3"/>
  <c r="FZ40" i="3"/>
  <c r="GA40" i="3"/>
  <c r="GB40" i="3"/>
  <c r="GC40" i="3"/>
  <c r="GD40" i="3"/>
  <c r="GE40" i="3"/>
  <c r="GF40" i="3"/>
  <c r="I42" i="3"/>
  <c r="H42" i="3"/>
  <c r="J42" i="3"/>
  <c r="K42" i="3"/>
  <c r="L42" i="3"/>
  <c r="M42" i="3"/>
  <c r="N42" i="3"/>
  <c r="O42" i="3"/>
  <c r="P42" i="3"/>
  <c r="Q42" i="3"/>
  <c r="S42" i="3"/>
  <c r="AO42" i="3"/>
  <c r="BJ42" i="3"/>
  <c r="CE42" i="3"/>
  <c r="F42" i="3"/>
  <c r="CZ42" i="3"/>
  <c r="DU42" i="3"/>
  <c r="EP42" i="3"/>
  <c r="G42" i="3"/>
  <c r="FK42" i="3"/>
  <c r="GF42" i="3"/>
  <c r="I43" i="3"/>
  <c r="J43" i="3"/>
  <c r="K43" i="3"/>
  <c r="L43" i="3"/>
  <c r="M43" i="3"/>
  <c r="M59" i="3"/>
  <c r="N43" i="3"/>
  <c r="O43" i="3"/>
  <c r="P43" i="3"/>
  <c r="Q43" i="3"/>
  <c r="S43" i="3"/>
  <c r="AO43" i="3"/>
  <c r="BJ43" i="3"/>
  <c r="CE43" i="3"/>
  <c r="CZ43" i="3"/>
  <c r="DU43" i="3"/>
  <c r="EP43" i="3"/>
  <c r="FK43" i="3"/>
  <c r="GF43" i="3"/>
  <c r="G44" i="3"/>
  <c r="I44" i="3"/>
  <c r="J44" i="3"/>
  <c r="J59" i="3"/>
  <c r="K44" i="3"/>
  <c r="L44" i="3"/>
  <c r="M44" i="3"/>
  <c r="N44" i="3"/>
  <c r="O44" i="3"/>
  <c r="P44" i="3"/>
  <c r="Q44" i="3"/>
  <c r="S44" i="3"/>
  <c r="AO44" i="3"/>
  <c r="BJ44" i="3"/>
  <c r="CE44" i="3"/>
  <c r="CZ44" i="3"/>
  <c r="DU44" i="3"/>
  <c r="EP44" i="3"/>
  <c r="FK44" i="3"/>
  <c r="GF44" i="3"/>
  <c r="H45" i="3"/>
  <c r="I45" i="3"/>
  <c r="J45" i="3"/>
  <c r="K45" i="3"/>
  <c r="L45" i="3"/>
  <c r="M45" i="3"/>
  <c r="N45" i="3"/>
  <c r="O45" i="3"/>
  <c r="P45" i="3"/>
  <c r="Q45" i="3"/>
  <c r="S45" i="3"/>
  <c r="AO45" i="3"/>
  <c r="BJ45" i="3"/>
  <c r="CE45" i="3"/>
  <c r="CZ45" i="3"/>
  <c r="CZ59" i="3"/>
  <c r="DU45" i="3"/>
  <c r="EP45" i="3"/>
  <c r="FK45" i="3"/>
  <c r="GF45" i="3"/>
  <c r="I46" i="3"/>
  <c r="J46" i="3"/>
  <c r="K46" i="3"/>
  <c r="L46" i="3"/>
  <c r="M46" i="3"/>
  <c r="N46" i="3"/>
  <c r="O46" i="3"/>
  <c r="P46" i="3"/>
  <c r="Q46" i="3"/>
  <c r="R46" i="3"/>
  <c r="S46" i="3"/>
  <c r="AO46" i="3"/>
  <c r="F46" i="3"/>
  <c r="BJ46" i="3"/>
  <c r="CE46" i="3"/>
  <c r="CZ46" i="3"/>
  <c r="DU46" i="3"/>
  <c r="EP46" i="3"/>
  <c r="FK46" i="3"/>
  <c r="GF46" i="3"/>
  <c r="I47" i="3"/>
  <c r="H47" i="3"/>
  <c r="J47" i="3"/>
  <c r="K47" i="3"/>
  <c r="L47" i="3"/>
  <c r="M47" i="3"/>
  <c r="N47" i="3"/>
  <c r="O47" i="3"/>
  <c r="P47" i="3"/>
  <c r="Q47" i="3"/>
  <c r="S47" i="3"/>
  <c r="AO47" i="3"/>
  <c r="BJ47" i="3"/>
  <c r="CE47" i="3"/>
  <c r="CZ47" i="3"/>
  <c r="DU47" i="3"/>
  <c r="EP47" i="3"/>
  <c r="FK47" i="3"/>
  <c r="GF47" i="3"/>
  <c r="I48" i="3"/>
  <c r="H48" i="3"/>
  <c r="J48" i="3"/>
  <c r="K48" i="3"/>
  <c r="L48" i="3"/>
  <c r="M48" i="3"/>
  <c r="N48" i="3"/>
  <c r="O48" i="3"/>
  <c r="P48" i="3"/>
  <c r="Q48" i="3"/>
  <c r="S48" i="3"/>
  <c r="AO48" i="3"/>
  <c r="BJ48" i="3"/>
  <c r="R48" i="3"/>
  <c r="CE48" i="3"/>
  <c r="G48" i="3"/>
  <c r="CZ48" i="3"/>
  <c r="DU48" i="3"/>
  <c r="EP48" i="3"/>
  <c r="FK48" i="3"/>
  <c r="GF48" i="3"/>
  <c r="I49" i="3"/>
  <c r="H49" i="3"/>
  <c r="J49" i="3"/>
  <c r="K49" i="3"/>
  <c r="L49" i="3"/>
  <c r="M49" i="3"/>
  <c r="N49" i="3"/>
  <c r="O49" i="3"/>
  <c r="P49" i="3"/>
  <c r="Q49" i="3"/>
  <c r="S49" i="3"/>
  <c r="AO49" i="3"/>
  <c r="BJ49" i="3"/>
  <c r="CE49" i="3"/>
  <c r="CZ49" i="3"/>
  <c r="DU49" i="3"/>
  <c r="EP49" i="3"/>
  <c r="R49" i="3"/>
  <c r="FK49" i="3"/>
  <c r="GF49" i="3"/>
  <c r="F50" i="3"/>
  <c r="I50" i="3"/>
  <c r="J50" i="3"/>
  <c r="K50" i="3"/>
  <c r="L50" i="3"/>
  <c r="M50" i="3"/>
  <c r="N50" i="3"/>
  <c r="O50" i="3"/>
  <c r="P50" i="3"/>
  <c r="S50" i="3"/>
  <c r="T50" i="3"/>
  <c r="AO50" i="3"/>
  <c r="R50" i="3"/>
  <c r="BJ50" i="3"/>
  <c r="CB50" i="3"/>
  <c r="CD50" i="3"/>
  <c r="CE50" i="3"/>
  <c r="CZ50" i="3"/>
  <c r="DU50" i="3"/>
  <c r="EP50" i="3"/>
  <c r="FK50" i="3"/>
  <c r="GF50" i="3"/>
  <c r="I51" i="3"/>
  <c r="J51" i="3"/>
  <c r="K51" i="3"/>
  <c r="L51" i="3"/>
  <c r="M51" i="3"/>
  <c r="N51" i="3"/>
  <c r="O51" i="3"/>
  <c r="P51" i="3"/>
  <c r="Q51" i="3"/>
  <c r="R51" i="3"/>
  <c r="S51" i="3"/>
  <c r="T51" i="3"/>
  <c r="AO51" i="3"/>
  <c r="BJ51" i="3"/>
  <c r="CE51" i="3"/>
  <c r="CW51" i="3"/>
  <c r="CY51" i="3"/>
  <c r="CZ51" i="3"/>
  <c r="DU51" i="3"/>
  <c r="EP51" i="3"/>
  <c r="FK51" i="3"/>
  <c r="GF51" i="3"/>
  <c r="G52" i="3"/>
  <c r="I52" i="3"/>
  <c r="J52" i="3"/>
  <c r="K52" i="3"/>
  <c r="L52" i="3"/>
  <c r="M52" i="3"/>
  <c r="N52" i="3"/>
  <c r="O52" i="3"/>
  <c r="P52" i="3"/>
  <c r="T52" i="3"/>
  <c r="AO52" i="3"/>
  <c r="BJ52" i="3"/>
  <c r="CE52" i="3"/>
  <c r="CZ52" i="3"/>
  <c r="DR52" i="3"/>
  <c r="DT52" i="3"/>
  <c r="S52" i="3"/>
  <c r="DU52" i="3"/>
  <c r="EP52" i="3"/>
  <c r="FK52" i="3"/>
  <c r="GF52" i="3"/>
  <c r="I53" i="3"/>
  <c r="J53" i="3"/>
  <c r="K53" i="3"/>
  <c r="H53" i="3"/>
  <c r="L53" i="3"/>
  <c r="M53" i="3"/>
  <c r="N53" i="3"/>
  <c r="O53" i="3"/>
  <c r="P53" i="3"/>
  <c r="T53" i="3"/>
  <c r="AO53" i="3"/>
  <c r="BJ53" i="3"/>
  <c r="CE53" i="3"/>
  <c r="CZ53" i="3"/>
  <c r="R53" i="3"/>
  <c r="DU53" i="3"/>
  <c r="EM53" i="3"/>
  <c r="Q53" i="3"/>
  <c r="EO53" i="3"/>
  <c r="EP53" i="3"/>
  <c r="FK53" i="3"/>
  <c r="GF53" i="3"/>
  <c r="G54" i="3"/>
  <c r="J54" i="3"/>
  <c r="K54" i="3"/>
  <c r="L54" i="3"/>
  <c r="M54" i="3"/>
  <c r="N54" i="3"/>
  <c r="O54" i="3"/>
  <c r="P54" i="3"/>
  <c r="Q54" i="3"/>
  <c r="R54" i="3"/>
  <c r="S54" i="3"/>
  <c r="T54" i="3"/>
  <c r="AO54" i="3"/>
  <c r="F54" i="3"/>
  <c r="AP54" i="3"/>
  <c r="I54" i="3"/>
  <c r="BD54" i="3"/>
  <c r="BJ54" i="3"/>
  <c r="CE54" i="3"/>
  <c r="CZ54" i="3"/>
  <c r="DU54" i="3"/>
  <c r="EP54" i="3"/>
  <c r="FK54" i="3"/>
  <c r="GF54" i="3"/>
  <c r="I55" i="3"/>
  <c r="J55" i="3"/>
  <c r="K55" i="3"/>
  <c r="L55" i="3"/>
  <c r="M55" i="3"/>
  <c r="N55" i="3"/>
  <c r="O55" i="3"/>
  <c r="P55" i="3"/>
  <c r="Q55" i="3"/>
  <c r="S55" i="3"/>
  <c r="T55" i="3"/>
  <c r="AO55" i="3"/>
  <c r="BJ55" i="3"/>
  <c r="BK55" i="3"/>
  <c r="BY55" i="3"/>
  <c r="BY59" i="3"/>
  <c r="CE55" i="3"/>
  <c r="F55" i="3"/>
  <c r="CZ55" i="3"/>
  <c r="DU55" i="3"/>
  <c r="EP55" i="3"/>
  <c r="FK55" i="3"/>
  <c r="GF55" i="3"/>
  <c r="J56" i="3"/>
  <c r="K56" i="3"/>
  <c r="L56" i="3"/>
  <c r="M56" i="3"/>
  <c r="N56" i="3"/>
  <c r="O56" i="3"/>
  <c r="P56" i="3"/>
  <c r="Q56" i="3"/>
  <c r="S56" i="3"/>
  <c r="T56" i="3"/>
  <c r="AO56" i="3"/>
  <c r="BJ56" i="3"/>
  <c r="CE56" i="3"/>
  <c r="CF56" i="3"/>
  <c r="I56" i="3"/>
  <c r="H56" i="3"/>
  <c r="CT56" i="3"/>
  <c r="CZ56" i="3"/>
  <c r="DU56" i="3"/>
  <c r="EP56" i="3"/>
  <c r="FK56" i="3"/>
  <c r="GF56" i="3"/>
  <c r="J57" i="3"/>
  <c r="K57" i="3"/>
  <c r="L57" i="3"/>
  <c r="H57" i="3"/>
  <c r="M57" i="3"/>
  <c r="N57" i="3"/>
  <c r="O57" i="3"/>
  <c r="P57" i="3"/>
  <c r="Q57" i="3"/>
  <c r="S57" i="3"/>
  <c r="T57" i="3"/>
  <c r="AO57" i="3"/>
  <c r="BJ57" i="3"/>
  <c r="CE57" i="3"/>
  <c r="CZ57" i="3"/>
  <c r="DA57" i="3"/>
  <c r="I57" i="3"/>
  <c r="DO57" i="3"/>
  <c r="DO59" i="3"/>
  <c r="EP57" i="3"/>
  <c r="FK57" i="3"/>
  <c r="GF57" i="3"/>
  <c r="J58" i="3"/>
  <c r="K58" i="3"/>
  <c r="L58" i="3"/>
  <c r="M58" i="3"/>
  <c r="N58" i="3"/>
  <c r="O58" i="3"/>
  <c r="P58" i="3"/>
  <c r="Q58" i="3"/>
  <c r="S58" i="3"/>
  <c r="T58" i="3"/>
  <c r="AO58" i="3"/>
  <c r="BJ58" i="3"/>
  <c r="CE58" i="3"/>
  <c r="CZ58" i="3"/>
  <c r="DU58" i="3"/>
  <c r="DV58" i="3"/>
  <c r="I58" i="3"/>
  <c r="H58" i="3"/>
  <c r="EJ58" i="3"/>
  <c r="FK58" i="3"/>
  <c r="GF58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Z59" i="3"/>
  <c r="CA59" i="3"/>
  <c r="CC59" i="3"/>
  <c r="CD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DA59" i="3"/>
  <c r="DB59" i="3"/>
  <c r="DC59" i="3"/>
  <c r="DD59" i="3"/>
  <c r="DE59" i="3"/>
  <c r="DF59" i="3"/>
  <c r="DG59" i="3"/>
  <c r="DH59" i="3"/>
  <c r="DI59" i="3"/>
  <c r="DJ59" i="3"/>
  <c r="DK59" i="3"/>
  <c r="DL59" i="3"/>
  <c r="DM59" i="3"/>
  <c r="DN59" i="3"/>
  <c r="DP59" i="3"/>
  <c r="DQ59" i="3"/>
  <c r="DS59" i="3"/>
  <c r="DT59" i="3"/>
  <c r="DV59" i="3"/>
  <c r="DW59" i="3"/>
  <c r="DX59" i="3"/>
  <c r="DY59" i="3"/>
  <c r="DZ59" i="3"/>
  <c r="EA59" i="3"/>
  <c r="EB59" i="3"/>
  <c r="EC59" i="3"/>
  <c r="EC87" i="3"/>
  <c r="ED59" i="3"/>
  <c r="ED87" i="3"/>
  <c r="EE59" i="3"/>
  <c r="EF59" i="3"/>
  <c r="EG59" i="3"/>
  <c r="EH59" i="3"/>
  <c r="EI59" i="3"/>
  <c r="EK59" i="3"/>
  <c r="EL59" i="3"/>
  <c r="EN59" i="3"/>
  <c r="EQ59" i="3"/>
  <c r="ER59" i="3"/>
  <c r="ES59" i="3"/>
  <c r="ES87" i="3"/>
  <c r="ET59" i="3"/>
  <c r="ET87" i="3"/>
  <c r="EU59" i="3"/>
  <c r="EV59" i="3"/>
  <c r="EV87" i="3"/>
  <c r="EW59" i="3"/>
  <c r="EX59" i="3"/>
  <c r="EY59" i="3"/>
  <c r="EZ59" i="3"/>
  <c r="FA59" i="3"/>
  <c r="FB59" i="3"/>
  <c r="FC59" i="3"/>
  <c r="FD59" i="3"/>
  <c r="FE59" i="3"/>
  <c r="FF59" i="3"/>
  <c r="FG59" i="3"/>
  <c r="FH59" i="3"/>
  <c r="FI59" i="3"/>
  <c r="FI87" i="3"/>
  <c r="FJ59" i="3"/>
  <c r="FL59" i="3"/>
  <c r="FM59" i="3"/>
  <c r="FN59" i="3"/>
  <c r="FO59" i="3"/>
  <c r="FP59" i="3"/>
  <c r="FQ59" i="3"/>
  <c r="FR59" i="3"/>
  <c r="FS59" i="3"/>
  <c r="FT59" i="3"/>
  <c r="FU59" i="3"/>
  <c r="FV59" i="3"/>
  <c r="FW59" i="3"/>
  <c r="FX59" i="3"/>
  <c r="FY59" i="3"/>
  <c r="FY87" i="3"/>
  <c r="FZ59" i="3"/>
  <c r="FZ87" i="3"/>
  <c r="GA59" i="3"/>
  <c r="GB59" i="3"/>
  <c r="GB87" i="3"/>
  <c r="GC59" i="3"/>
  <c r="GD59" i="3"/>
  <c r="GE59" i="3"/>
  <c r="I61" i="3"/>
  <c r="J61" i="3"/>
  <c r="K61" i="3"/>
  <c r="L61" i="3"/>
  <c r="M61" i="3"/>
  <c r="N61" i="3"/>
  <c r="O61" i="3"/>
  <c r="P61" i="3"/>
  <c r="Q61" i="3"/>
  <c r="R61" i="3"/>
  <c r="S61" i="3"/>
  <c r="AO61" i="3"/>
  <c r="F61" i="3"/>
  <c r="BJ61" i="3"/>
  <c r="CE61" i="3"/>
  <c r="CZ61" i="3"/>
  <c r="DU61" i="3"/>
  <c r="EP61" i="3"/>
  <c r="FK61" i="3"/>
  <c r="GF61" i="3"/>
  <c r="I62" i="3"/>
  <c r="J62" i="3"/>
  <c r="K62" i="3"/>
  <c r="H62" i="3"/>
  <c r="L62" i="3"/>
  <c r="M62" i="3"/>
  <c r="N62" i="3"/>
  <c r="O62" i="3"/>
  <c r="P62" i="3"/>
  <c r="Q62" i="3"/>
  <c r="S62" i="3"/>
  <c r="AO62" i="3"/>
  <c r="R62" i="3"/>
  <c r="BJ62" i="3"/>
  <c r="CE62" i="3"/>
  <c r="CZ62" i="3"/>
  <c r="DU62" i="3"/>
  <c r="EP62" i="3"/>
  <c r="FK62" i="3"/>
  <c r="GF62" i="3"/>
  <c r="I63" i="3"/>
  <c r="J63" i="3"/>
  <c r="K63" i="3"/>
  <c r="L63" i="3"/>
  <c r="M63" i="3"/>
  <c r="N63" i="3"/>
  <c r="O63" i="3"/>
  <c r="P63" i="3"/>
  <c r="Q63" i="3"/>
  <c r="S63" i="3"/>
  <c r="AO63" i="3"/>
  <c r="BJ63" i="3"/>
  <c r="CE63" i="3"/>
  <c r="R63" i="3"/>
  <c r="CZ63" i="3"/>
  <c r="F63" i="3"/>
  <c r="DU63" i="3"/>
  <c r="EP63" i="3"/>
  <c r="FK63" i="3"/>
  <c r="GF63" i="3"/>
  <c r="I64" i="3"/>
  <c r="J64" i="3"/>
  <c r="K64" i="3"/>
  <c r="L64" i="3"/>
  <c r="M64" i="3"/>
  <c r="N64" i="3"/>
  <c r="O64" i="3"/>
  <c r="P64" i="3"/>
  <c r="Q64" i="3"/>
  <c r="S64" i="3"/>
  <c r="AO64" i="3"/>
  <c r="BJ64" i="3"/>
  <c r="CE64" i="3"/>
  <c r="CZ64" i="3"/>
  <c r="DU64" i="3"/>
  <c r="EP64" i="3"/>
  <c r="R64" i="3"/>
  <c r="FK64" i="3"/>
  <c r="GF64" i="3"/>
  <c r="I65" i="3"/>
  <c r="J65" i="3"/>
  <c r="K65" i="3"/>
  <c r="L65" i="3"/>
  <c r="M65" i="3"/>
  <c r="N65" i="3"/>
  <c r="O65" i="3"/>
  <c r="P65" i="3"/>
  <c r="Q65" i="3"/>
  <c r="S65" i="3"/>
  <c r="AO65" i="3"/>
  <c r="BJ65" i="3"/>
  <c r="CE65" i="3"/>
  <c r="CZ65" i="3"/>
  <c r="DU65" i="3"/>
  <c r="EP65" i="3"/>
  <c r="F65" i="3"/>
  <c r="FK65" i="3"/>
  <c r="GF65" i="3"/>
  <c r="I66" i="3"/>
  <c r="J66" i="3"/>
  <c r="K66" i="3"/>
  <c r="L66" i="3"/>
  <c r="M66" i="3"/>
  <c r="N66" i="3"/>
  <c r="O66" i="3"/>
  <c r="P66" i="3"/>
  <c r="Q66" i="3"/>
  <c r="S66" i="3"/>
  <c r="AO66" i="3"/>
  <c r="BJ66" i="3"/>
  <c r="CE66" i="3"/>
  <c r="CZ66" i="3"/>
  <c r="DU66" i="3"/>
  <c r="EP66" i="3"/>
  <c r="FK66" i="3"/>
  <c r="GF66" i="3"/>
  <c r="G67" i="3"/>
  <c r="I67" i="3"/>
  <c r="J67" i="3"/>
  <c r="K67" i="3"/>
  <c r="L67" i="3"/>
  <c r="M67" i="3"/>
  <c r="N67" i="3"/>
  <c r="O67" i="3"/>
  <c r="P67" i="3"/>
  <c r="Q67" i="3"/>
  <c r="S67" i="3"/>
  <c r="AO67" i="3"/>
  <c r="R67" i="3"/>
  <c r="BJ67" i="3"/>
  <c r="CE67" i="3"/>
  <c r="CZ67" i="3"/>
  <c r="DU67" i="3"/>
  <c r="EP67" i="3"/>
  <c r="FK67" i="3"/>
  <c r="GF67" i="3"/>
  <c r="I68" i="3"/>
  <c r="H68" i="3"/>
  <c r="J68" i="3"/>
  <c r="K68" i="3"/>
  <c r="L68" i="3"/>
  <c r="M68" i="3"/>
  <c r="N68" i="3"/>
  <c r="O68" i="3"/>
  <c r="P68" i="3"/>
  <c r="Q68" i="3"/>
  <c r="S68" i="3"/>
  <c r="AO68" i="3"/>
  <c r="BJ68" i="3"/>
  <c r="CE68" i="3"/>
  <c r="CZ68" i="3"/>
  <c r="G68" i="3"/>
  <c r="DU68" i="3"/>
  <c r="EP68" i="3"/>
  <c r="FK68" i="3"/>
  <c r="GF68" i="3"/>
  <c r="I69" i="3"/>
  <c r="H69" i="3"/>
  <c r="J69" i="3"/>
  <c r="K69" i="3"/>
  <c r="L69" i="3"/>
  <c r="M69" i="3"/>
  <c r="N69" i="3"/>
  <c r="O69" i="3"/>
  <c r="P69" i="3"/>
  <c r="Q69" i="3"/>
  <c r="S69" i="3"/>
  <c r="AO69" i="3"/>
  <c r="F69" i="3"/>
  <c r="BJ69" i="3"/>
  <c r="CE69" i="3"/>
  <c r="CZ69" i="3"/>
  <c r="DU69" i="3"/>
  <c r="EP69" i="3"/>
  <c r="FK69" i="3"/>
  <c r="GF69" i="3"/>
  <c r="R69" i="3"/>
  <c r="I70" i="3"/>
  <c r="H70" i="3"/>
  <c r="J70" i="3"/>
  <c r="K70" i="3"/>
  <c r="L70" i="3"/>
  <c r="M70" i="3"/>
  <c r="N70" i="3"/>
  <c r="O70" i="3"/>
  <c r="P70" i="3"/>
  <c r="Q70" i="3"/>
  <c r="S70" i="3"/>
  <c r="AO70" i="3"/>
  <c r="BJ70" i="3"/>
  <c r="CE70" i="3"/>
  <c r="CZ70" i="3"/>
  <c r="DU70" i="3"/>
  <c r="EP70" i="3"/>
  <c r="FK70" i="3"/>
  <c r="GF70" i="3"/>
  <c r="I71" i="3"/>
  <c r="J71" i="3"/>
  <c r="K71" i="3"/>
  <c r="L71" i="3"/>
  <c r="M71" i="3"/>
  <c r="N71" i="3"/>
  <c r="O71" i="3"/>
  <c r="P71" i="3"/>
  <c r="Q71" i="3"/>
  <c r="S71" i="3"/>
  <c r="AO71" i="3"/>
  <c r="BJ71" i="3"/>
  <c r="CE71" i="3"/>
  <c r="CZ71" i="3"/>
  <c r="DU71" i="3"/>
  <c r="EP71" i="3"/>
  <c r="FK71" i="3"/>
  <c r="GF71" i="3"/>
  <c r="I72" i="3"/>
  <c r="J72" i="3"/>
  <c r="K72" i="3"/>
  <c r="L72" i="3"/>
  <c r="M72" i="3"/>
  <c r="N72" i="3"/>
  <c r="O72" i="3"/>
  <c r="P72" i="3"/>
  <c r="Q72" i="3"/>
  <c r="S72" i="3"/>
  <c r="AO72" i="3"/>
  <c r="F72" i="3"/>
  <c r="BJ72" i="3"/>
  <c r="CE72" i="3"/>
  <c r="CZ72" i="3"/>
  <c r="DU72" i="3"/>
  <c r="EP72" i="3"/>
  <c r="R72" i="3"/>
  <c r="FK72" i="3"/>
  <c r="GF72" i="3"/>
  <c r="I73" i="3"/>
  <c r="J73" i="3"/>
  <c r="K73" i="3"/>
  <c r="L73" i="3"/>
  <c r="M73" i="3"/>
  <c r="N73" i="3"/>
  <c r="O73" i="3"/>
  <c r="P73" i="3"/>
  <c r="Q73" i="3"/>
  <c r="S73" i="3"/>
  <c r="AO73" i="3"/>
  <c r="BJ73" i="3"/>
  <c r="CE73" i="3"/>
  <c r="F73" i="3"/>
  <c r="CZ73" i="3"/>
  <c r="DU73" i="3"/>
  <c r="EP73" i="3"/>
  <c r="FK73" i="3"/>
  <c r="GF73" i="3"/>
  <c r="I74" i="3"/>
  <c r="H74" i="3"/>
  <c r="J74" i="3"/>
  <c r="K74" i="3"/>
  <c r="L74" i="3"/>
  <c r="M74" i="3"/>
  <c r="N74" i="3"/>
  <c r="O74" i="3"/>
  <c r="P74" i="3"/>
  <c r="Q74" i="3"/>
  <c r="S74" i="3"/>
  <c r="AO74" i="3"/>
  <c r="BJ74" i="3"/>
  <c r="CE74" i="3"/>
  <c r="CZ74" i="3"/>
  <c r="DU74" i="3"/>
  <c r="EP74" i="3"/>
  <c r="FK74" i="3"/>
  <c r="GF74" i="3"/>
  <c r="G75" i="3"/>
  <c r="I75" i="3"/>
  <c r="H75" i="3"/>
  <c r="J75" i="3"/>
  <c r="K75" i="3"/>
  <c r="L75" i="3"/>
  <c r="M75" i="3"/>
  <c r="N75" i="3"/>
  <c r="O75" i="3"/>
  <c r="P75" i="3"/>
  <c r="Q75" i="3"/>
  <c r="S75" i="3"/>
  <c r="AO75" i="3"/>
  <c r="BJ75" i="3"/>
  <c r="CE75" i="3"/>
  <c r="CZ75" i="3"/>
  <c r="DU75" i="3"/>
  <c r="EP75" i="3"/>
  <c r="FK75" i="3"/>
  <c r="GF75" i="3"/>
  <c r="I76" i="3"/>
  <c r="H76" i="3"/>
  <c r="J76" i="3"/>
  <c r="K76" i="3"/>
  <c r="L76" i="3"/>
  <c r="M76" i="3"/>
  <c r="N76" i="3"/>
  <c r="O76" i="3"/>
  <c r="P76" i="3"/>
  <c r="Q76" i="3"/>
  <c r="S76" i="3"/>
  <c r="AO76" i="3"/>
  <c r="BJ76" i="3"/>
  <c r="CE76" i="3"/>
  <c r="CZ76" i="3"/>
  <c r="DU76" i="3"/>
  <c r="EP76" i="3"/>
  <c r="FK76" i="3"/>
  <c r="GF76" i="3"/>
  <c r="I77" i="3"/>
  <c r="J77" i="3"/>
  <c r="K77" i="3"/>
  <c r="L77" i="3"/>
  <c r="M77" i="3"/>
  <c r="N77" i="3"/>
  <c r="O77" i="3"/>
  <c r="P77" i="3"/>
  <c r="Q77" i="3"/>
  <c r="R77" i="3"/>
  <c r="S77" i="3"/>
  <c r="AO77" i="3"/>
  <c r="BJ77" i="3"/>
  <c r="CE77" i="3"/>
  <c r="CZ77" i="3"/>
  <c r="DU77" i="3"/>
  <c r="EP77" i="3"/>
  <c r="FK77" i="3"/>
  <c r="GF77" i="3"/>
  <c r="I78" i="3"/>
  <c r="J78" i="3"/>
  <c r="K78" i="3"/>
  <c r="L78" i="3"/>
  <c r="M78" i="3"/>
  <c r="N78" i="3"/>
  <c r="O78" i="3"/>
  <c r="P78" i="3"/>
  <c r="Q78" i="3"/>
  <c r="S78" i="3"/>
  <c r="AO78" i="3"/>
  <c r="BJ78" i="3"/>
  <c r="CE78" i="3"/>
  <c r="CZ78" i="3"/>
  <c r="G78" i="3"/>
  <c r="DU78" i="3"/>
  <c r="EP78" i="3"/>
  <c r="FK78" i="3"/>
  <c r="GF78" i="3"/>
  <c r="I79" i="3"/>
  <c r="H79" i="3"/>
  <c r="J79" i="3"/>
  <c r="K79" i="3"/>
  <c r="L79" i="3"/>
  <c r="M79" i="3"/>
  <c r="N79" i="3"/>
  <c r="O79" i="3"/>
  <c r="P79" i="3"/>
  <c r="Q79" i="3"/>
  <c r="S79" i="3"/>
  <c r="AO79" i="3"/>
  <c r="BJ79" i="3"/>
  <c r="CE79" i="3"/>
  <c r="CZ79" i="3"/>
  <c r="DU79" i="3"/>
  <c r="EP79" i="3"/>
  <c r="FK79" i="3"/>
  <c r="GF79" i="3"/>
  <c r="I80" i="3"/>
  <c r="J80" i="3"/>
  <c r="K80" i="3"/>
  <c r="L80" i="3"/>
  <c r="M80" i="3"/>
  <c r="N80" i="3"/>
  <c r="O80" i="3"/>
  <c r="P80" i="3"/>
  <c r="Q80" i="3"/>
  <c r="R80" i="3"/>
  <c r="S80" i="3"/>
  <c r="AO80" i="3"/>
  <c r="G80" i="3"/>
  <c r="BJ80" i="3"/>
  <c r="CE80" i="3"/>
  <c r="F80" i="3"/>
  <c r="CZ80" i="3"/>
  <c r="DU80" i="3"/>
  <c r="EP80" i="3"/>
  <c r="FK80" i="3"/>
  <c r="GF80" i="3"/>
  <c r="I81" i="3"/>
  <c r="J81" i="3"/>
  <c r="K81" i="3"/>
  <c r="L81" i="3"/>
  <c r="M81" i="3"/>
  <c r="N81" i="3"/>
  <c r="O81" i="3"/>
  <c r="P81" i="3"/>
  <c r="Q81" i="3"/>
  <c r="S81" i="3"/>
  <c r="AO81" i="3"/>
  <c r="BJ81" i="3"/>
  <c r="F81" i="3"/>
  <c r="CE81" i="3"/>
  <c r="CZ81" i="3"/>
  <c r="DU81" i="3"/>
  <c r="G81" i="3"/>
  <c r="EP81" i="3"/>
  <c r="FK81" i="3"/>
  <c r="GF81" i="3"/>
  <c r="G82" i="3"/>
  <c r="I82" i="3"/>
  <c r="H82" i="3"/>
  <c r="J82" i="3"/>
  <c r="K82" i="3"/>
  <c r="L82" i="3"/>
  <c r="M82" i="3"/>
  <c r="N82" i="3"/>
  <c r="O82" i="3"/>
  <c r="P82" i="3"/>
  <c r="Q82" i="3"/>
  <c r="S82" i="3"/>
  <c r="AO82" i="3"/>
  <c r="R82" i="3"/>
  <c r="BJ82" i="3"/>
  <c r="CE82" i="3"/>
  <c r="CZ82" i="3"/>
  <c r="F82" i="3"/>
  <c r="DU82" i="3"/>
  <c r="EP82" i="3"/>
  <c r="FK82" i="3"/>
  <c r="GF82" i="3"/>
  <c r="I83" i="3"/>
  <c r="J83" i="3"/>
  <c r="K83" i="3"/>
  <c r="L83" i="3"/>
  <c r="M83" i="3"/>
  <c r="N83" i="3"/>
  <c r="O83" i="3"/>
  <c r="P83" i="3"/>
  <c r="Q83" i="3"/>
  <c r="S83" i="3"/>
  <c r="AO83" i="3"/>
  <c r="BJ83" i="3"/>
  <c r="CE83" i="3"/>
  <c r="CZ83" i="3"/>
  <c r="DU83" i="3"/>
  <c r="EP83" i="3"/>
  <c r="G83" i="3"/>
  <c r="FK83" i="3"/>
  <c r="GF83" i="3"/>
  <c r="I84" i="3"/>
  <c r="J84" i="3"/>
  <c r="H84" i="3"/>
  <c r="K84" i="3"/>
  <c r="L84" i="3"/>
  <c r="M84" i="3"/>
  <c r="N84" i="3"/>
  <c r="O84" i="3"/>
  <c r="P84" i="3"/>
  <c r="Q84" i="3"/>
  <c r="S84" i="3"/>
  <c r="AO84" i="3"/>
  <c r="BJ84" i="3"/>
  <c r="CE84" i="3"/>
  <c r="CZ84" i="3"/>
  <c r="DU84" i="3"/>
  <c r="EP84" i="3"/>
  <c r="FK84" i="3"/>
  <c r="GF84" i="3"/>
  <c r="I85" i="3"/>
  <c r="J85" i="3"/>
  <c r="K85" i="3"/>
  <c r="L85" i="3"/>
  <c r="M85" i="3"/>
  <c r="N85" i="3"/>
  <c r="O85" i="3"/>
  <c r="P85" i="3"/>
  <c r="Q85" i="3"/>
  <c r="S85" i="3"/>
  <c r="AO85" i="3"/>
  <c r="BJ85" i="3"/>
  <c r="CE85" i="3"/>
  <c r="CZ85" i="3"/>
  <c r="DU85" i="3"/>
  <c r="EP85" i="3"/>
  <c r="FK85" i="3"/>
  <c r="GF85" i="3"/>
  <c r="I86" i="3"/>
  <c r="J86" i="3"/>
  <c r="K86" i="3"/>
  <c r="L86" i="3"/>
  <c r="H86" i="3"/>
  <c r="M86" i="3"/>
  <c r="N86" i="3"/>
  <c r="O86" i="3"/>
  <c r="P86" i="3"/>
  <c r="Q86" i="3"/>
  <c r="S86" i="3"/>
  <c r="AO86" i="3"/>
  <c r="BJ86" i="3"/>
  <c r="CE86" i="3"/>
  <c r="CZ86" i="3"/>
  <c r="DU86" i="3"/>
  <c r="G86" i="3"/>
  <c r="EP86" i="3"/>
  <c r="FK86" i="3"/>
  <c r="GF86" i="3"/>
  <c r="W87" i="3"/>
  <c r="Y87" i="3"/>
  <c r="AE87" i="3"/>
  <c r="AG87" i="3"/>
  <c r="AI87" i="3"/>
  <c r="AJ87" i="3"/>
  <c r="AU87" i="3"/>
  <c r="AW87" i="3"/>
  <c r="AY87" i="3"/>
  <c r="AZ87" i="3"/>
  <c r="BA87" i="3"/>
  <c r="BB87" i="3"/>
  <c r="BC87" i="3"/>
  <c r="BK87" i="3"/>
  <c r="BO87" i="3"/>
  <c r="BP87" i="3"/>
  <c r="BT87" i="3"/>
  <c r="BX87" i="3"/>
  <c r="CA87" i="3"/>
  <c r="CC87" i="3"/>
  <c r="CF87" i="3"/>
  <c r="CG87" i="3"/>
  <c r="CJ87" i="3"/>
  <c r="CQ87" i="3"/>
  <c r="CT87" i="3"/>
  <c r="CU87" i="3"/>
  <c r="CV87" i="3"/>
  <c r="CW87" i="3"/>
  <c r="CX87" i="3"/>
  <c r="DG87" i="3"/>
  <c r="DK87" i="3"/>
  <c r="DL87" i="3"/>
  <c r="DM87" i="3"/>
  <c r="DN87" i="3"/>
  <c r="DO87" i="3"/>
  <c r="DP87" i="3"/>
  <c r="DQ87" i="3"/>
  <c r="DT87" i="3"/>
  <c r="DW87" i="3"/>
  <c r="EA87" i="3"/>
  <c r="EB87" i="3"/>
  <c r="EF87" i="3"/>
  <c r="EQ87" i="3"/>
  <c r="ER87" i="3"/>
  <c r="EU87" i="3"/>
  <c r="EZ87" i="3"/>
  <c r="FC87" i="3"/>
  <c r="FG87" i="3"/>
  <c r="FH87" i="3"/>
  <c r="FJ87" i="3"/>
  <c r="FL87" i="3"/>
  <c r="FP87" i="3"/>
  <c r="FS87" i="3"/>
  <c r="FU87" i="3"/>
  <c r="FW87" i="3"/>
  <c r="FX87" i="3"/>
  <c r="GA87" i="3"/>
  <c r="GD87" i="3"/>
  <c r="G15" i="4"/>
  <c r="H15" i="4"/>
  <c r="I15" i="4"/>
  <c r="J15" i="4"/>
  <c r="K15" i="4"/>
  <c r="L15" i="4"/>
  <c r="M15" i="4"/>
  <c r="N15" i="4"/>
  <c r="O15" i="4"/>
  <c r="P15" i="4"/>
  <c r="Q15" i="4"/>
  <c r="S15" i="4"/>
  <c r="AO15" i="4"/>
  <c r="F15" i="4"/>
  <c r="BJ15" i="4"/>
  <c r="CE15" i="4"/>
  <c r="CE23" i="4"/>
  <c r="CZ15" i="4"/>
  <c r="DU15" i="4"/>
  <c r="DU23" i="4"/>
  <c r="EP15" i="4"/>
  <c r="FK15" i="4"/>
  <c r="GF15" i="4"/>
  <c r="I16" i="4"/>
  <c r="H16" i="4"/>
  <c r="J16" i="4"/>
  <c r="K16" i="4"/>
  <c r="L16" i="4"/>
  <c r="M16" i="4"/>
  <c r="N16" i="4"/>
  <c r="O16" i="4"/>
  <c r="P16" i="4"/>
  <c r="P23" i="4"/>
  <c r="Q16" i="4"/>
  <c r="R16" i="4"/>
  <c r="S16" i="4"/>
  <c r="AO16" i="4"/>
  <c r="BJ16" i="4"/>
  <c r="CE16" i="4"/>
  <c r="F16" i="4"/>
  <c r="CZ16" i="4"/>
  <c r="DU16" i="4"/>
  <c r="EP16" i="4"/>
  <c r="EP23" i="4"/>
  <c r="FK16" i="4"/>
  <c r="GF16" i="4"/>
  <c r="I17" i="4"/>
  <c r="J17" i="4"/>
  <c r="H17" i="4"/>
  <c r="K17" i="4"/>
  <c r="L17" i="4"/>
  <c r="M17" i="4"/>
  <c r="N17" i="4"/>
  <c r="O17" i="4"/>
  <c r="P17" i="4"/>
  <c r="Q17" i="4"/>
  <c r="S17" i="4"/>
  <c r="AO17" i="4"/>
  <c r="R17" i="4"/>
  <c r="BJ17" i="4"/>
  <c r="CE17" i="4"/>
  <c r="F17" i="4"/>
  <c r="CZ17" i="4"/>
  <c r="G17" i="4"/>
  <c r="DU17" i="4"/>
  <c r="EP17" i="4"/>
  <c r="FK17" i="4"/>
  <c r="GF17" i="4"/>
  <c r="I18" i="4"/>
  <c r="H18" i="4"/>
  <c r="J18" i="4"/>
  <c r="K18" i="4"/>
  <c r="L18" i="4"/>
  <c r="M18" i="4"/>
  <c r="N18" i="4"/>
  <c r="O18" i="4"/>
  <c r="P18" i="4"/>
  <c r="Q18" i="4"/>
  <c r="R18" i="4"/>
  <c r="S18" i="4"/>
  <c r="AO18" i="4"/>
  <c r="G18" i="4"/>
  <c r="BJ18" i="4"/>
  <c r="CE18" i="4"/>
  <c r="CZ18" i="4"/>
  <c r="DU18" i="4"/>
  <c r="EP18" i="4"/>
  <c r="FK18" i="4"/>
  <c r="GF18" i="4"/>
  <c r="I19" i="4"/>
  <c r="J19" i="4"/>
  <c r="K19" i="4"/>
  <c r="L19" i="4"/>
  <c r="M19" i="4"/>
  <c r="N19" i="4"/>
  <c r="O19" i="4"/>
  <c r="P19" i="4"/>
  <c r="Q19" i="4"/>
  <c r="S19" i="4"/>
  <c r="T19" i="4"/>
  <c r="AA19" i="4"/>
  <c r="AI19" i="4"/>
  <c r="AO19" i="4"/>
  <c r="BJ19" i="4"/>
  <c r="CE19" i="4"/>
  <c r="CZ19" i="4"/>
  <c r="DU19" i="4"/>
  <c r="EP19" i="4"/>
  <c r="FK19" i="4"/>
  <c r="GF19" i="4"/>
  <c r="F20" i="4"/>
  <c r="G20" i="4"/>
  <c r="I20" i="4"/>
  <c r="J20" i="4"/>
  <c r="K20" i="4"/>
  <c r="M20" i="4"/>
  <c r="N20" i="4"/>
  <c r="O20" i="4"/>
  <c r="P20" i="4"/>
  <c r="Q20" i="4"/>
  <c r="S20" i="4"/>
  <c r="T20" i="4"/>
  <c r="T23" i="4"/>
  <c r="AO20" i="4"/>
  <c r="AV20" i="4"/>
  <c r="BD20" i="4"/>
  <c r="BJ20" i="4"/>
  <c r="CE20" i="4"/>
  <c r="CZ20" i="4"/>
  <c r="DU20" i="4"/>
  <c r="EP20" i="4"/>
  <c r="FK20" i="4"/>
  <c r="GF20" i="4"/>
  <c r="I21" i="4"/>
  <c r="J21" i="4"/>
  <c r="K21" i="4"/>
  <c r="L21" i="4"/>
  <c r="M21" i="4"/>
  <c r="N21" i="4"/>
  <c r="O21" i="4"/>
  <c r="P21" i="4"/>
  <c r="Q21" i="4"/>
  <c r="S21" i="4"/>
  <c r="T21" i="4"/>
  <c r="AO21" i="4"/>
  <c r="R21" i="4"/>
  <c r="BJ21" i="4"/>
  <c r="BQ21" i="4"/>
  <c r="BY21" i="4"/>
  <c r="BY23" i="4"/>
  <c r="CE21" i="4"/>
  <c r="CZ21" i="4"/>
  <c r="DU21" i="4"/>
  <c r="EP21" i="4"/>
  <c r="FK21" i="4"/>
  <c r="GF21" i="4"/>
  <c r="I22" i="4"/>
  <c r="J22" i="4"/>
  <c r="K22" i="4"/>
  <c r="L22" i="4"/>
  <c r="M22" i="4"/>
  <c r="N22" i="4"/>
  <c r="O22" i="4"/>
  <c r="P22" i="4"/>
  <c r="Q22" i="4"/>
  <c r="S22" i="4"/>
  <c r="T22" i="4"/>
  <c r="AO22" i="4"/>
  <c r="BJ22" i="4"/>
  <c r="CE22" i="4"/>
  <c r="CL22" i="4"/>
  <c r="CT22" i="4"/>
  <c r="CZ22" i="4"/>
  <c r="DU22" i="4"/>
  <c r="EP22" i="4"/>
  <c r="FK22" i="4"/>
  <c r="GF22" i="4"/>
  <c r="J23" i="4"/>
  <c r="K23" i="4"/>
  <c r="U23" i="4"/>
  <c r="V23" i="4"/>
  <c r="W23" i="4"/>
  <c r="X23" i="4"/>
  <c r="Y23" i="4"/>
  <c r="Z23" i="4"/>
  <c r="AA23" i="4"/>
  <c r="AA87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P23" i="4"/>
  <c r="AQ23" i="4"/>
  <c r="AR23" i="4"/>
  <c r="AS23" i="4"/>
  <c r="AT23" i="4"/>
  <c r="AU23" i="4"/>
  <c r="AW23" i="4"/>
  <c r="AX23" i="4"/>
  <c r="AY23" i="4"/>
  <c r="AZ23" i="4"/>
  <c r="BA23" i="4"/>
  <c r="BB23" i="4"/>
  <c r="BC23" i="4"/>
  <c r="BE23" i="4"/>
  <c r="BF23" i="4"/>
  <c r="BG23" i="4"/>
  <c r="BH23" i="4"/>
  <c r="BI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Z23" i="4"/>
  <c r="CA23" i="4"/>
  <c r="CB23" i="4"/>
  <c r="CC23" i="4"/>
  <c r="CD23" i="4"/>
  <c r="CF23" i="4"/>
  <c r="CG23" i="4"/>
  <c r="CH23" i="4"/>
  <c r="CI23" i="4"/>
  <c r="CJ23" i="4"/>
  <c r="CJ87" i="4"/>
  <c r="CK23" i="4"/>
  <c r="CL23" i="4"/>
  <c r="CM23" i="4"/>
  <c r="CN23" i="4"/>
  <c r="CO23" i="4"/>
  <c r="CP23" i="4"/>
  <c r="CQ23" i="4"/>
  <c r="CR23" i="4"/>
  <c r="CS23" i="4"/>
  <c r="CU23" i="4"/>
  <c r="CV23" i="4"/>
  <c r="CW23" i="4"/>
  <c r="CX23" i="4"/>
  <c r="CY23" i="4"/>
  <c r="CZ23" i="4"/>
  <c r="DA23" i="4"/>
  <c r="DB23" i="4"/>
  <c r="DB87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P87" i="4"/>
  <c r="DQ23" i="4"/>
  <c r="DR23" i="4"/>
  <c r="DR87" i="4"/>
  <c r="DS23" i="4"/>
  <c r="DT23" i="4"/>
  <c r="DV23" i="4"/>
  <c r="DW23" i="4"/>
  <c r="DX23" i="4"/>
  <c r="DY23" i="4"/>
  <c r="DZ23" i="4"/>
  <c r="EA23" i="4"/>
  <c r="EB23" i="4"/>
  <c r="EC23" i="4"/>
  <c r="ED23" i="4"/>
  <c r="EE23" i="4"/>
  <c r="EF23" i="4"/>
  <c r="EF87" i="4"/>
  <c r="EG23" i="4"/>
  <c r="EH23" i="4"/>
  <c r="EH87" i="4"/>
  <c r="EI23" i="4"/>
  <c r="EI87" i="4"/>
  <c r="EJ23" i="4"/>
  <c r="EK23" i="4"/>
  <c r="EL23" i="4"/>
  <c r="EM23" i="4"/>
  <c r="EN23" i="4"/>
  <c r="EO23" i="4"/>
  <c r="EQ23" i="4"/>
  <c r="ER23" i="4"/>
  <c r="ES23" i="4"/>
  <c r="ET23" i="4"/>
  <c r="EU23" i="4"/>
  <c r="EV23" i="4"/>
  <c r="EV87" i="4"/>
  <c r="EW23" i="4"/>
  <c r="EX23" i="4"/>
  <c r="EX87" i="4"/>
  <c r="EY23" i="4"/>
  <c r="EY87" i="4"/>
  <c r="EZ23" i="4"/>
  <c r="EZ87" i="4"/>
  <c r="FA23" i="4"/>
  <c r="FB23" i="4"/>
  <c r="FC23" i="4"/>
  <c r="FD23" i="4"/>
  <c r="FE23" i="4"/>
  <c r="FF23" i="4"/>
  <c r="FG23" i="4"/>
  <c r="FH23" i="4"/>
  <c r="FI23" i="4"/>
  <c r="FJ23" i="4"/>
  <c r="FL23" i="4"/>
  <c r="FM23" i="4"/>
  <c r="FN23" i="4"/>
  <c r="FN87" i="4"/>
  <c r="FO23" i="4"/>
  <c r="FO87" i="4"/>
  <c r="FP23" i="4"/>
  <c r="FP87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E87" i="4"/>
  <c r="GF23" i="4"/>
  <c r="I25" i="4"/>
  <c r="H25" i="4"/>
  <c r="J25" i="4"/>
  <c r="K25" i="4"/>
  <c r="L25" i="4"/>
  <c r="M25" i="4"/>
  <c r="N25" i="4"/>
  <c r="O25" i="4"/>
  <c r="P25" i="4"/>
  <c r="Q25" i="4"/>
  <c r="Q31" i="4"/>
  <c r="S25" i="4"/>
  <c r="AO25" i="4"/>
  <c r="BJ25" i="4"/>
  <c r="CE25" i="4"/>
  <c r="CZ25" i="4"/>
  <c r="DU25" i="4"/>
  <c r="EP25" i="4"/>
  <c r="EP31" i="4"/>
  <c r="FK25" i="4"/>
  <c r="FK31" i="4"/>
  <c r="GF25" i="4"/>
  <c r="I26" i="4"/>
  <c r="J26" i="4"/>
  <c r="J31" i="4"/>
  <c r="K26" i="4"/>
  <c r="L26" i="4"/>
  <c r="M26" i="4"/>
  <c r="N26" i="4"/>
  <c r="N31" i="4"/>
  <c r="O26" i="4"/>
  <c r="P26" i="4"/>
  <c r="Q26" i="4"/>
  <c r="S26" i="4"/>
  <c r="AO26" i="4"/>
  <c r="R26" i="4"/>
  <c r="BJ26" i="4"/>
  <c r="CE26" i="4"/>
  <c r="CE31" i="4"/>
  <c r="CZ26" i="4"/>
  <c r="DU26" i="4"/>
  <c r="EP26" i="4"/>
  <c r="FK26" i="4"/>
  <c r="GF26" i="4"/>
  <c r="H27" i="4"/>
  <c r="I27" i="4"/>
  <c r="J27" i="4"/>
  <c r="K27" i="4"/>
  <c r="L27" i="4"/>
  <c r="M27" i="4"/>
  <c r="N27" i="4"/>
  <c r="O27" i="4"/>
  <c r="P27" i="4"/>
  <c r="Q27" i="4"/>
  <c r="S27" i="4"/>
  <c r="AO27" i="4"/>
  <c r="R27" i="4"/>
  <c r="BJ27" i="4"/>
  <c r="G27" i="4"/>
  <c r="CE27" i="4"/>
  <c r="CZ27" i="4"/>
  <c r="DU27" i="4"/>
  <c r="EP27" i="4"/>
  <c r="FK27" i="4"/>
  <c r="GF27" i="4"/>
  <c r="I28" i="4"/>
  <c r="J28" i="4"/>
  <c r="K28" i="4"/>
  <c r="L28" i="4"/>
  <c r="M28" i="4"/>
  <c r="N28" i="4"/>
  <c r="O28" i="4"/>
  <c r="O31" i="4"/>
  <c r="P28" i="4"/>
  <c r="Q28" i="4"/>
  <c r="R28" i="4"/>
  <c r="S28" i="4"/>
  <c r="AO28" i="4"/>
  <c r="BJ28" i="4"/>
  <c r="CE28" i="4"/>
  <c r="F28" i="4"/>
  <c r="CZ28" i="4"/>
  <c r="DU28" i="4"/>
  <c r="EP28" i="4"/>
  <c r="FK28" i="4"/>
  <c r="GF28" i="4"/>
  <c r="I29" i="4"/>
  <c r="J29" i="4"/>
  <c r="K29" i="4"/>
  <c r="L29" i="4"/>
  <c r="L31" i="4"/>
  <c r="M29" i="4"/>
  <c r="M31" i="4"/>
  <c r="N29" i="4"/>
  <c r="O29" i="4"/>
  <c r="P29" i="4"/>
  <c r="Q29" i="4"/>
  <c r="S29" i="4"/>
  <c r="AO29" i="4"/>
  <c r="BJ29" i="4"/>
  <c r="CE29" i="4"/>
  <c r="CZ29" i="4"/>
  <c r="DU29" i="4"/>
  <c r="EP29" i="4"/>
  <c r="FK29" i="4"/>
  <c r="GF29" i="4"/>
  <c r="G30" i="4"/>
  <c r="I30" i="4"/>
  <c r="H30" i="4"/>
  <c r="J30" i="4"/>
  <c r="K30" i="4"/>
  <c r="L30" i="4"/>
  <c r="M30" i="4"/>
  <c r="N30" i="4"/>
  <c r="O30" i="4"/>
  <c r="P30" i="4"/>
  <c r="Q30" i="4"/>
  <c r="S30" i="4"/>
  <c r="AO30" i="4"/>
  <c r="BJ30" i="4"/>
  <c r="CE30" i="4"/>
  <c r="CZ30" i="4"/>
  <c r="F30" i="4"/>
  <c r="DU30" i="4"/>
  <c r="EP30" i="4"/>
  <c r="FK30" i="4"/>
  <c r="GF30" i="4"/>
  <c r="P31" i="4"/>
  <c r="T31" i="4"/>
  <c r="U31" i="4"/>
  <c r="V31" i="4"/>
  <c r="W31" i="4"/>
  <c r="X31" i="4"/>
  <c r="Y31" i="4"/>
  <c r="Z31" i="4"/>
  <c r="AA31" i="4"/>
  <c r="AB31" i="4"/>
  <c r="AC31" i="4"/>
  <c r="AC87" i="4"/>
  <c r="AD31" i="4"/>
  <c r="AE31" i="4"/>
  <c r="AE87" i="4"/>
  <c r="AF31" i="4"/>
  <c r="AF87" i="4"/>
  <c r="AG31" i="4"/>
  <c r="AH31" i="4"/>
  <c r="AI31" i="4"/>
  <c r="AJ31" i="4"/>
  <c r="AK31" i="4"/>
  <c r="AL31" i="4"/>
  <c r="AM31" i="4"/>
  <c r="AN31" i="4"/>
  <c r="AP31" i="4"/>
  <c r="AQ31" i="4"/>
  <c r="AR31" i="4"/>
  <c r="AS31" i="4"/>
  <c r="AS87" i="4"/>
  <c r="AT31" i="4"/>
  <c r="AU31" i="4"/>
  <c r="AU87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I87" i="4"/>
  <c r="BK31" i="4"/>
  <c r="BK87" i="4"/>
  <c r="BL31" i="4"/>
  <c r="BL87" i="4"/>
  <c r="BM31" i="4"/>
  <c r="BM87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A87" i="4"/>
  <c r="CB31" i="4"/>
  <c r="CB87" i="4"/>
  <c r="CC31" i="4"/>
  <c r="CC87" i="4"/>
  <c r="CD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Q87" i="4"/>
  <c r="CR31" i="4"/>
  <c r="CR87" i="4"/>
  <c r="CS31" i="4"/>
  <c r="CS87" i="4"/>
  <c r="CT31" i="4"/>
  <c r="CU31" i="4"/>
  <c r="CV31" i="4"/>
  <c r="CW31" i="4"/>
  <c r="CX31" i="4"/>
  <c r="CY31" i="4"/>
  <c r="DA31" i="4"/>
  <c r="DB31" i="4"/>
  <c r="DC31" i="4"/>
  <c r="DD31" i="4"/>
  <c r="DE31" i="4"/>
  <c r="DE87" i="4"/>
  <c r="DF31" i="4"/>
  <c r="DG31" i="4"/>
  <c r="DG87" i="4"/>
  <c r="DH31" i="4"/>
  <c r="DH87" i="4"/>
  <c r="DI31" i="4"/>
  <c r="DI87" i="4"/>
  <c r="DJ31" i="4"/>
  <c r="DK31" i="4"/>
  <c r="DL31" i="4"/>
  <c r="DM31" i="4"/>
  <c r="DN31" i="4"/>
  <c r="DO31" i="4"/>
  <c r="DP31" i="4"/>
  <c r="DQ31" i="4"/>
  <c r="DR31" i="4"/>
  <c r="DS31" i="4"/>
  <c r="DT31" i="4"/>
  <c r="DU31" i="4"/>
  <c r="DV31" i="4"/>
  <c r="DW31" i="4"/>
  <c r="DW87" i="4"/>
  <c r="DX31" i="4"/>
  <c r="DX87" i="4"/>
  <c r="DY31" i="4"/>
  <c r="DY87" i="4"/>
  <c r="DZ31" i="4"/>
  <c r="EA31" i="4"/>
  <c r="EB31" i="4"/>
  <c r="EC31" i="4"/>
  <c r="ED31" i="4"/>
  <c r="EE31" i="4"/>
  <c r="EF31" i="4"/>
  <c r="EG31" i="4"/>
  <c r="EH31" i="4"/>
  <c r="EI31" i="4"/>
  <c r="EJ31" i="4"/>
  <c r="EK31" i="4"/>
  <c r="EL31" i="4"/>
  <c r="EM31" i="4"/>
  <c r="EN31" i="4"/>
  <c r="EN87" i="4"/>
  <c r="EO31" i="4"/>
  <c r="EO87" i="4"/>
  <c r="EQ31" i="4"/>
  <c r="ER31" i="4"/>
  <c r="ES31" i="4"/>
  <c r="ET31" i="4"/>
  <c r="EU31" i="4"/>
  <c r="EV31" i="4"/>
  <c r="EW31" i="4"/>
  <c r="EX31" i="4"/>
  <c r="EY31" i="4"/>
  <c r="EZ31" i="4"/>
  <c r="FA31" i="4"/>
  <c r="FB31" i="4"/>
  <c r="FC31" i="4"/>
  <c r="FC87" i="4"/>
  <c r="FD31" i="4"/>
  <c r="FD87" i="4"/>
  <c r="FE31" i="4"/>
  <c r="FE87" i="4"/>
  <c r="FF31" i="4"/>
  <c r="FG31" i="4"/>
  <c r="FH31" i="4"/>
  <c r="FI31" i="4"/>
  <c r="FJ31" i="4"/>
  <c r="FL31" i="4"/>
  <c r="FM31" i="4"/>
  <c r="FN31" i="4"/>
  <c r="FO31" i="4"/>
  <c r="FP31" i="4"/>
  <c r="FQ31" i="4"/>
  <c r="FR31" i="4"/>
  <c r="FS31" i="4"/>
  <c r="FS87" i="4"/>
  <c r="FT31" i="4"/>
  <c r="FT87" i="4"/>
  <c r="FU31" i="4"/>
  <c r="FU87" i="4"/>
  <c r="FV31" i="4"/>
  <c r="FW31" i="4"/>
  <c r="FX31" i="4"/>
  <c r="FY31" i="4"/>
  <c r="FZ31" i="4"/>
  <c r="GA31" i="4"/>
  <c r="GB31" i="4"/>
  <c r="GC31" i="4"/>
  <c r="GD31" i="4"/>
  <c r="GE31" i="4"/>
  <c r="I33" i="4"/>
  <c r="I35" i="4"/>
  <c r="J33" i="4"/>
  <c r="H33" i="4"/>
  <c r="K33" i="4"/>
  <c r="L33" i="4"/>
  <c r="M33" i="4"/>
  <c r="N33" i="4"/>
  <c r="O33" i="4"/>
  <c r="O35" i="4"/>
  <c r="P33" i="4"/>
  <c r="Q33" i="4"/>
  <c r="Q35" i="4"/>
  <c r="S33" i="4"/>
  <c r="AO33" i="4"/>
  <c r="BJ33" i="4"/>
  <c r="CE33" i="4"/>
  <c r="CE35" i="4"/>
  <c r="CZ33" i="4"/>
  <c r="CZ35" i="4"/>
  <c r="DU33" i="4"/>
  <c r="DU35" i="4"/>
  <c r="EP33" i="4"/>
  <c r="EP35" i="4"/>
  <c r="FK33" i="4"/>
  <c r="FK35" i="4"/>
  <c r="GF33" i="4"/>
  <c r="I34" i="4"/>
  <c r="J34" i="4"/>
  <c r="K34" i="4"/>
  <c r="L34" i="4"/>
  <c r="M34" i="4"/>
  <c r="N34" i="4"/>
  <c r="O34" i="4"/>
  <c r="P34" i="4"/>
  <c r="P35" i="4"/>
  <c r="Q34" i="4"/>
  <c r="R34" i="4"/>
  <c r="S34" i="4"/>
  <c r="AO34" i="4"/>
  <c r="BJ34" i="4"/>
  <c r="CE34" i="4"/>
  <c r="CZ34" i="4"/>
  <c r="DU34" i="4"/>
  <c r="EP34" i="4"/>
  <c r="FK34" i="4"/>
  <c r="GF34" i="4"/>
  <c r="J35" i="4"/>
  <c r="K35" i="4"/>
  <c r="L35" i="4"/>
  <c r="M35" i="4"/>
  <c r="N35" i="4"/>
  <c r="T35" i="4"/>
  <c r="U35" i="4"/>
  <c r="V35" i="4"/>
  <c r="W35" i="4"/>
  <c r="X35" i="4"/>
  <c r="Y35" i="4"/>
  <c r="Z35" i="4"/>
  <c r="AA35" i="4"/>
  <c r="AB35" i="4"/>
  <c r="AC35" i="4"/>
  <c r="AD35" i="4"/>
  <c r="AD87" i="4"/>
  <c r="AE35" i="4"/>
  <c r="AF35" i="4"/>
  <c r="AG35" i="4"/>
  <c r="AH35" i="4"/>
  <c r="AI35" i="4"/>
  <c r="AJ35" i="4"/>
  <c r="AK35" i="4"/>
  <c r="AL35" i="4"/>
  <c r="AM35" i="4"/>
  <c r="AN35" i="4"/>
  <c r="AP35" i="4"/>
  <c r="AQ35" i="4"/>
  <c r="AR35" i="4"/>
  <c r="AS35" i="4"/>
  <c r="AT35" i="4"/>
  <c r="AT87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F87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BZ87" i="4"/>
  <c r="CA35" i="4"/>
  <c r="CB35" i="4"/>
  <c r="CC35" i="4"/>
  <c r="CD35" i="4"/>
  <c r="CF35" i="4"/>
  <c r="CG35" i="4"/>
  <c r="CH35" i="4"/>
  <c r="CI35" i="4"/>
  <c r="CJ35" i="4"/>
  <c r="CK35" i="4"/>
  <c r="CL35" i="4"/>
  <c r="CM35" i="4"/>
  <c r="CN35" i="4"/>
  <c r="CO35" i="4"/>
  <c r="CP35" i="4"/>
  <c r="CP87" i="4"/>
  <c r="CQ35" i="4"/>
  <c r="CR35" i="4"/>
  <c r="CS35" i="4"/>
  <c r="CT35" i="4"/>
  <c r="CU35" i="4"/>
  <c r="CV35" i="4"/>
  <c r="CW35" i="4"/>
  <c r="CX35" i="4"/>
  <c r="CY35" i="4"/>
  <c r="DA35" i="4"/>
  <c r="DB35" i="4"/>
  <c r="DC35" i="4"/>
  <c r="DD35" i="4"/>
  <c r="DE35" i="4"/>
  <c r="DF35" i="4"/>
  <c r="DF87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L87" i="4"/>
  <c r="EM35" i="4"/>
  <c r="EN35" i="4"/>
  <c r="EO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B87" i="4"/>
  <c r="FC35" i="4"/>
  <c r="FD35" i="4"/>
  <c r="FE35" i="4"/>
  <c r="FF35" i="4"/>
  <c r="FG35" i="4"/>
  <c r="FH35" i="4"/>
  <c r="FI35" i="4"/>
  <c r="FJ35" i="4"/>
  <c r="FL35" i="4"/>
  <c r="FM35" i="4"/>
  <c r="FN35" i="4"/>
  <c r="FO35" i="4"/>
  <c r="FP35" i="4"/>
  <c r="FQ35" i="4"/>
  <c r="FR35" i="4"/>
  <c r="FR87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I37" i="4"/>
  <c r="H37" i="4"/>
  <c r="J37" i="4"/>
  <c r="K37" i="4"/>
  <c r="L37" i="4"/>
  <c r="M37" i="4"/>
  <c r="N37" i="4"/>
  <c r="N40" i="4"/>
  <c r="O37" i="4"/>
  <c r="P37" i="4"/>
  <c r="Q37" i="4"/>
  <c r="S37" i="4"/>
  <c r="AO37" i="4"/>
  <c r="AO40" i="4"/>
  <c r="BJ37" i="4"/>
  <c r="CE37" i="4"/>
  <c r="F37" i="4"/>
  <c r="CZ37" i="4"/>
  <c r="DU37" i="4"/>
  <c r="EP37" i="4"/>
  <c r="FK37" i="4"/>
  <c r="GF37" i="4"/>
  <c r="I38" i="4"/>
  <c r="J38" i="4"/>
  <c r="K38" i="4"/>
  <c r="L38" i="4"/>
  <c r="L40" i="4"/>
  <c r="M38" i="4"/>
  <c r="M40" i="4"/>
  <c r="N38" i="4"/>
  <c r="O38" i="4"/>
  <c r="O40" i="4"/>
  <c r="P38" i="4"/>
  <c r="P40" i="4"/>
  <c r="Q38" i="4"/>
  <c r="S38" i="4"/>
  <c r="AO38" i="4"/>
  <c r="R38" i="4"/>
  <c r="BJ38" i="4"/>
  <c r="CE38" i="4"/>
  <c r="CZ38" i="4"/>
  <c r="DU38" i="4"/>
  <c r="DU40" i="4"/>
  <c r="EP38" i="4"/>
  <c r="FK38" i="4"/>
  <c r="GF38" i="4"/>
  <c r="I39" i="4"/>
  <c r="J39" i="4"/>
  <c r="J40" i="4"/>
  <c r="K39" i="4"/>
  <c r="L39" i="4"/>
  <c r="M39" i="4"/>
  <c r="N39" i="4"/>
  <c r="O39" i="4"/>
  <c r="P39" i="4"/>
  <c r="Q39" i="4"/>
  <c r="S39" i="4"/>
  <c r="AO39" i="4"/>
  <c r="BJ39" i="4"/>
  <c r="CE39" i="4"/>
  <c r="CZ39" i="4"/>
  <c r="DU39" i="4"/>
  <c r="EP39" i="4"/>
  <c r="EP40" i="4"/>
  <c r="FK39" i="4"/>
  <c r="GF39" i="4"/>
  <c r="GF40" i="4"/>
  <c r="Q40" i="4"/>
  <c r="S40" i="4"/>
  <c r="T40" i="4"/>
  <c r="U40" i="4"/>
  <c r="U87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H87" i="4"/>
  <c r="AI40" i="4"/>
  <c r="AI87" i="4"/>
  <c r="AJ40" i="4"/>
  <c r="AJ87" i="4"/>
  <c r="AK40" i="4"/>
  <c r="AK87" i="4"/>
  <c r="AL40" i="4"/>
  <c r="AM40" i="4"/>
  <c r="AN40" i="4"/>
  <c r="AP40" i="4"/>
  <c r="AQ40" i="4"/>
  <c r="AR40" i="4"/>
  <c r="AS40" i="4"/>
  <c r="AT40" i="4"/>
  <c r="AU40" i="4"/>
  <c r="AV40" i="4"/>
  <c r="AW40" i="4"/>
  <c r="AX40" i="4"/>
  <c r="AX87" i="4"/>
  <c r="AY40" i="4"/>
  <c r="AY87" i="4"/>
  <c r="AZ40" i="4"/>
  <c r="AZ87" i="4"/>
  <c r="BA40" i="4"/>
  <c r="BA87" i="4"/>
  <c r="BB40" i="4"/>
  <c r="BC40" i="4"/>
  <c r="BD40" i="4"/>
  <c r="BE40" i="4"/>
  <c r="BF40" i="4"/>
  <c r="BG40" i="4"/>
  <c r="BH40" i="4"/>
  <c r="BI40" i="4"/>
  <c r="BK40" i="4"/>
  <c r="BL40" i="4"/>
  <c r="BM40" i="4"/>
  <c r="BN40" i="4"/>
  <c r="BN87" i="4"/>
  <c r="BO40" i="4"/>
  <c r="BO87" i="4"/>
  <c r="BP40" i="4"/>
  <c r="BP87" i="4"/>
  <c r="BQ40" i="4"/>
  <c r="BQ87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D87" i="4"/>
  <c r="CE40" i="4"/>
  <c r="CF40" i="4"/>
  <c r="CG40" i="4"/>
  <c r="CG87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U87" i="4"/>
  <c r="CV40" i="4"/>
  <c r="CV87" i="4"/>
  <c r="CW40" i="4"/>
  <c r="CX40" i="4"/>
  <c r="CY40" i="4"/>
  <c r="DA40" i="4"/>
  <c r="DB40" i="4"/>
  <c r="DC40" i="4"/>
  <c r="DD40" i="4"/>
  <c r="DE40" i="4"/>
  <c r="DF40" i="4"/>
  <c r="DG40" i="4"/>
  <c r="DH40" i="4"/>
  <c r="DI40" i="4"/>
  <c r="DJ40" i="4"/>
  <c r="DJ87" i="4"/>
  <c r="DK40" i="4"/>
  <c r="DK87" i="4"/>
  <c r="DL40" i="4"/>
  <c r="DL87" i="4"/>
  <c r="DM40" i="4"/>
  <c r="DM87" i="4"/>
  <c r="DN40" i="4"/>
  <c r="DO40" i="4"/>
  <c r="DP40" i="4"/>
  <c r="DQ40" i="4"/>
  <c r="DR40" i="4"/>
  <c r="DS40" i="4"/>
  <c r="DT40" i="4"/>
  <c r="DV40" i="4"/>
  <c r="DW40" i="4"/>
  <c r="DX40" i="4"/>
  <c r="DY40" i="4"/>
  <c r="DZ40" i="4"/>
  <c r="DZ87" i="4"/>
  <c r="EA40" i="4"/>
  <c r="EA87" i="4"/>
  <c r="EB40" i="4"/>
  <c r="EB87" i="4"/>
  <c r="EC40" i="4"/>
  <c r="EC87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Q40" i="4"/>
  <c r="EQ87" i="4"/>
  <c r="ER40" i="4"/>
  <c r="ER87" i="4"/>
  <c r="ES40" i="4"/>
  <c r="ES87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F87" i="4"/>
  <c r="FG40" i="4"/>
  <c r="FG87" i="4"/>
  <c r="FH40" i="4"/>
  <c r="FH87" i="4"/>
  <c r="FI40" i="4"/>
  <c r="FI87" i="4"/>
  <c r="FJ40" i="4"/>
  <c r="FL40" i="4"/>
  <c r="FM40" i="4"/>
  <c r="FN40" i="4"/>
  <c r="FO40" i="4"/>
  <c r="FP40" i="4"/>
  <c r="FQ40" i="4"/>
  <c r="FR40" i="4"/>
  <c r="FS40" i="4"/>
  <c r="FT40" i="4"/>
  <c r="FU40" i="4"/>
  <c r="FV40" i="4"/>
  <c r="FV87" i="4"/>
  <c r="FW40" i="4"/>
  <c r="FW87" i="4"/>
  <c r="FX40" i="4"/>
  <c r="FX87" i="4"/>
  <c r="FY40" i="4"/>
  <c r="FY87" i="4"/>
  <c r="FZ40" i="4"/>
  <c r="GA40" i="4"/>
  <c r="GB40" i="4"/>
  <c r="GC40" i="4"/>
  <c r="GD40" i="4"/>
  <c r="GE40" i="4"/>
  <c r="I42" i="4"/>
  <c r="J42" i="4"/>
  <c r="K42" i="4"/>
  <c r="L42" i="4"/>
  <c r="M42" i="4"/>
  <c r="N42" i="4"/>
  <c r="O42" i="4"/>
  <c r="P42" i="4"/>
  <c r="Q42" i="4"/>
  <c r="S42" i="4"/>
  <c r="S59" i="4"/>
  <c r="AO42" i="4"/>
  <c r="BJ42" i="4"/>
  <c r="BJ59" i="4"/>
  <c r="CE42" i="4"/>
  <c r="CE59" i="4"/>
  <c r="CZ42" i="4"/>
  <c r="DU42" i="4"/>
  <c r="EP42" i="4"/>
  <c r="FK42" i="4"/>
  <c r="GF42" i="4"/>
  <c r="H43" i="4"/>
  <c r="I43" i="4"/>
  <c r="J43" i="4"/>
  <c r="K43" i="4"/>
  <c r="L43" i="4"/>
  <c r="M43" i="4"/>
  <c r="N43" i="4"/>
  <c r="O43" i="4"/>
  <c r="O59" i="4"/>
  <c r="P43" i="4"/>
  <c r="Q43" i="4"/>
  <c r="S43" i="4"/>
  <c r="AO43" i="4"/>
  <c r="BJ43" i="4"/>
  <c r="CE43" i="4"/>
  <c r="F43" i="4"/>
  <c r="CZ43" i="4"/>
  <c r="DU43" i="4"/>
  <c r="EP43" i="4"/>
  <c r="FK43" i="4"/>
  <c r="GF43" i="4"/>
  <c r="I44" i="4"/>
  <c r="J44" i="4"/>
  <c r="K44" i="4"/>
  <c r="L44" i="4"/>
  <c r="M44" i="4"/>
  <c r="N44" i="4"/>
  <c r="O44" i="4"/>
  <c r="P44" i="4"/>
  <c r="Q44" i="4"/>
  <c r="R44" i="4"/>
  <c r="S44" i="4"/>
  <c r="AO44" i="4"/>
  <c r="BJ44" i="4"/>
  <c r="F44" i="4"/>
  <c r="CE44" i="4"/>
  <c r="CZ44" i="4"/>
  <c r="DU44" i="4"/>
  <c r="EP44" i="4"/>
  <c r="FK44" i="4"/>
  <c r="GF44" i="4"/>
  <c r="I45" i="4"/>
  <c r="J45" i="4"/>
  <c r="H45" i="4"/>
  <c r="K45" i="4"/>
  <c r="L45" i="4"/>
  <c r="M45" i="4"/>
  <c r="N45" i="4"/>
  <c r="O45" i="4"/>
  <c r="P45" i="4"/>
  <c r="Q45" i="4"/>
  <c r="S45" i="4"/>
  <c r="AO45" i="4"/>
  <c r="BJ45" i="4"/>
  <c r="CE45" i="4"/>
  <c r="CZ45" i="4"/>
  <c r="DU45" i="4"/>
  <c r="EP45" i="4"/>
  <c r="FK45" i="4"/>
  <c r="GF45" i="4"/>
  <c r="GF59" i="4"/>
  <c r="I46" i="4"/>
  <c r="H46" i="4"/>
  <c r="J46" i="4"/>
  <c r="K46" i="4"/>
  <c r="L46" i="4"/>
  <c r="M46" i="4"/>
  <c r="N46" i="4"/>
  <c r="O46" i="4"/>
  <c r="P46" i="4"/>
  <c r="Q46" i="4"/>
  <c r="S46" i="4"/>
  <c r="AO46" i="4"/>
  <c r="BJ46" i="4"/>
  <c r="CE46" i="4"/>
  <c r="CZ46" i="4"/>
  <c r="DU46" i="4"/>
  <c r="EP46" i="4"/>
  <c r="FK46" i="4"/>
  <c r="GF46" i="4"/>
  <c r="I47" i="4"/>
  <c r="J47" i="4"/>
  <c r="K47" i="4"/>
  <c r="L47" i="4"/>
  <c r="M47" i="4"/>
  <c r="N47" i="4"/>
  <c r="O47" i="4"/>
  <c r="P47" i="4"/>
  <c r="Q47" i="4"/>
  <c r="S47" i="4"/>
  <c r="AO47" i="4"/>
  <c r="R47" i="4"/>
  <c r="BJ47" i="4"/>
  <c r="CE47" i="4"/>
  <c r="CZ47" i="4"/>
  <c r="G47" i="4"/>
  <c r="DU47" i="4"/>
  <c r="EP47" i="4"/>
  <c r="FK47" i="4"/>
  <c r="GF47" i="4"/>
  <c r="I48" i="4"/>
  <c r="J48" i="4"/>
  <c r="H48" i="4"/>
  <c r="K48" i="4"/>
  <c r="L48" i="4"/>
  <c r="M48" i="4"/>
  <c r="N48" i="4"/>
  <c r="O48" i="4"/>
  <c r="P48" i="4"/>
  <c r="Q48" i="4"/>
  <c r="S48" i="4"/>
  <c r="AO48" i="4"/>
  <c r="BJ48" i="4"/>
  <c r="CE48" i="4"/>
  <c r="F48" i="4"/>
  <c r="CZ48" i="4"/>
  <c r="DU48" i="4"/>
  <c r="EP48" i="4"/>
  <c r="FK48" i="4"/>
  <c r="GF48" i="4"/>
  <c r="I49" i="4"/>
  <c r="J49" i="4"/>
  <c r="K49" i="4"/>
  <c r="L49" i="4"/>
  <c r="M49" i="4"/>
  <c r="N49" i="4"/>
  <c r="O49" i="4"/>
  <c r="P49" i="4"/>
  <c r="Q49" i="4"/>
  <c r="R49" i="4"/>
  <c r="S49" i="4"/>
  <c r="AO49" i="4"/>
  <c r="BJ49" i="4"/>
  <c r="CE49" i="4"/>
  <c r="CZ49" i="4"/>
  <c r="DU49" i="4"/>
  <c r="EP49" i="4"/>
  <c r="FK49" i="4"/>
  <c r="GF49" i="4"/>
  <c r="I50" i="4"/>
  <c r="J50" i="4"/>
  <c r="K50" i="4"/>
  <c r="L50" i="4"/>
  <c r="M50" i="4"/>
  <c r="N50" i="4"/>
  <c r="O50" i="4"/>
  <c r="P50" i="4"/>
  <c r="Q50" i="4"/>
  <c r="T50" i="4"/>
  <c r="AO50" i="4"/>
  <c r="BJ50" i="4"/>
  <c r="CB50" i="4"/>
  <c r="CD50" i="4"/>
  <c r="S50" i="4"/>
  <c r="CE50" i="4"/>
  <c r="CZ50" i="4"/>
  <c r="DU50" i="4"/>
  <c r="EP50" i="4"/>
  <c r="FK50" i="4"/>
  <c r="GF50" i="4"/>
  <c r="I51" i="4"/>
  <c r="J51" i="4"/>
  <c r="K51" i="4"/>
  <c r="L51" i="4"/>
  <c r="M51" i="4"/>
  <c r="N51" i="4"/>
  <c r="O51" i="4"/>
  <c r="P51" i="4"/>
  <c r="Q51" i="4"/>
  <c r="H51" i="4"/>
  <c r="S51" i="4"/>
  <c r="T51" i="4"/>
  <c r="T59" i="4"/>
  <c r="AO51" i="4"/>
  <c r="BJ51" i="4"/>
  <c r="CE51" i="4"/>
  <c r="CW51" i="4"/>
  <c r="CW59" i="4"/>
  <c r="CY51" i="4"/>
  <c r="CZ51" i="4"/>
  <c r="DU51" i="4"/>
  <c r="EP51" i="4"/>
  <c r="FK51" i="4"/>
  <c r="GF51" i="4"/>
  <c r="I52" i="4"/>
  <c r="J52" i="4"/>
  <c r="H52" i="4"/>
  <c r="K52" i="4"/>
  <c r="L52" i="4"/>
  <c r="M52" i="4"/>
  <c r="N52" i="4"/>
  <c r="O52" i="4"/>
  <c r="P52" i="4"/>
  <c r="T52" i="4"/>
  <c r="AO52" i="4"/>
  <c r="BJ52" i="4"/>
  <c r="CE52" i="4"/>
  <c r="CZ52" i="4"/>
  <c r="DR52" i="4"/>
  <c r="Q52" i="4"/>
  <c r="DT52" i="4"/>
  <c r="S52" i="4"/>
  <c r="EP52" i="4"/>
  <c r="FK52" i="4"/>
  <c r="GF52" i="4"/>
  <c r="F53" i="4"/>
  <c r="I53" i="4"/>
  <c r="J53" i="4"/>
  <c r="H53" i="4"/>
  <c r="K53" i="4"/>
  <c r="L53" i="4"/>
  <c r="M53" i="4"/>
  <c r="N53" i="4"/>
  <c r="O53" i="4"/>
  <c r="P53" i="4"/>
  <c r="Q53" i="4"/>
  <c r="R53" i="4"/>
  <c r="S53" i="4"/>
  <c r="T53" i="4"/>
  <c r="AO53" i="4"/>
  <c r="BJ53" i="4"/>
  <c r="G53" i="4"/>
  <c r="CE53" i="4"/>
  <c r="CZ53" i="4"/>
  <c r="DU53" i="4"/>
  <c r="EM53" i="4"/>
  <c r="EM59" i="4"/>
  <c r="EO53" i="4"/>
  <c r="EP53" i="4"/>
  <c r="FK53" i="4"/>
  <c r="GF53" i="4"/>
  <c r="J54" i="4"/>
  <c r="K54" i="4"/>
  <c r="L54" i="4"/>
  <c r="M54" i="4"/>
  <c r="N54" i="4"/>
  <c r="O54" i="4"/>
  <c r="P54" i="4"/>
  <c r="Q54" i="4"/>
  <c r="S54" i="4"/>
  <c r="T54" i="4"/>
  <c r="AO54" i="4"/>
  <c r="R54" i="4"/>
  <c r="AP54" i="4"/>
  <c r="AP59" i="4"/>
  <c r="AP87" i="4"/>
  <c r="BD54" i="4"/>
  <c r="BJ54" i="4"/>
  <c r="CE54" i="4"/>
  <c r="CZ54" i="4"/>
  <c r="DU54" i="4"/>
  <c r="EP54" i="4"/>
  <c r="FK54" i="4"/>
  <c r="GF54" i="4"/>
  <c r="I55" i="4"/>
  <c r="J55" i="4"/>
  <c r="K55" i="4"/>
  <c r="L55" i="4"/>
  <c r="M55" i="4"/>
  <c r="N55" i="4"/>
  <c r="O55" i="4"/>
  <c r="P55" i="4"/>
  <c r="Q55" i="4"/>
  <c r="S55" i="4"/>
  <c r="T55" i="4"/>
  <c r="AO55" i="4"/>
  <c r="BJ55" i="4"/>
  <c r="BK55" i="4"/>
  <c r="BY55" i="4"/>
  <c r="CE55" i="4"/>
  <c r="CZ55" i="4"/>
  <c r="DU55" i="4"/>
  <c r="EP55" i="4"/>
  <c r="FK55" i="4"/>
  <c r="GF55" i="4"/>
  <c r="F56" i="4"/>
  <c r="J56" i="4"/>
  <c r="K56" i="4"/>
  <c r="L56" i="4"/>
  <c r="M56" i="4"/>
  <c r="N56" i="4"/>
  <c r="O56" i="4"/>
  <c r="P56" i="4"/>
  <c r="Q56" i="4"/>
  <c r="S56" i="4"/>
  <c r="T56" i="4"/>
  <c r="AO56" i="4"/>
  <c r="BJ56" i="4"/>
  <c r="CE56" i="4"/>
  <c r="CF56" i="4"/>
  <c r="G56" i="4"/>
  <c r="CT56" i="4"/>
  <c r="CZ56" i="4"/>
  <c r="DU56" i="4"/>
  <c r="EP56" i="4"/>
  <c r="FK56" i="4"/>
  <c r="GF56" i="4"/>
  <c r="J57" i="4"/>
  <c r="K57" i="4"/>
  <c r="L57" i="4"/>
  <c r="M57" i="4"/>
  <c r="N57" i="4"/>
  <c r="O57" i="4"/>
  <c r="P57" i="4"/>
  <c r="Q57" i="4"/>
  <c r="S57" i="4"/>
  <c r="T57" i="4"/>
  <c r="AO57" i="4"/>
  <c r="BJ57" i="4"/>
  <c r="F57" i="4"/>
  <c r="CE57" i="4"/>
  <c r="CZ57" i="4"/>
  <c r="DA57" i="4"/>
  <c r="I57" i="4"/>
  <c r="H57" i="4"/>
  <c r="DO57" i="4"/>
  <c r="DO59" i="4"/>
  <c r="DO87" i="4"/>
  <c r="DU57" i="4"/>
  <c r="EP57" i="4"/>
  <c r="FK57" i="4"/>
  <c r="GF57" i="4"/>
  <c r="I58" i="4"/>
  <c r="H58" i="4"/>
  <c r="J58" i="4"/>
  <c r="K58" i="4"/>
  <c r="L58" i="4"/>
  <c r="M58" i="4"/>
  <c r="N58" i="4"/>
  <c r="O58" i="4"/>
  <c r="P58" i="4"/>
  <c r="Q58" i="4"/>
  <c r="R58" i="4"/>
  <c r="S58" i="4"/>
  <c r="T58" i="4"/>
  <c r="AO58" i="4"/>
  <c r="BJ58" i="4"/>
  <c r="F58" i="4"/>
  <c r="CE58" i="4"/>
  <c r="CZ58" i="4"/>
  <c r="DU58" i="4"/>
  <c r="DV58" i="4"/>
  <c r="DV59" i="4"/>
  <c r="EJ58" i="4"/>
  <c r="EP58" i="4"/>
  <c r="FK58" i="4"/>
  <c r="GF58" i="4"/>
  <c r="K59" i="4"/>
  <c r="L59" i="4"/>
  <c r="M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G59" i="4"/>
  <c r="CH59" i="4"/>
  <c r="CI59" i="4"/>
  <c r="CJ59" i="4"/>
  <c r="CK59" i="4"/>
  <c r="CK87" i="4"/>
  <c r="CL59" i="4"/>
  <c r="CM59" i="4"/>
  <c r="CN59" i="4"/>
  <c r="CO59" i="4"/>
  <c r="CP59" i="4"/>
  <c r="CQ59" i="4"/>
  <c r="CR59" i="4"/>
  <c r="CS59" i="4"/>
  <c r="CT59" i="4"/>
  <c r="CU59" i="4"/>
  <c r="CV59" i="4"/>
  <c r="CX59" i="4"/>
  <c r="CY59" i="4"/>
  <c r="DA59" i="4"/>
  <c r="DA87" i="4"/>
  <c r="DB59" i="4"/>
  <c r="DC59" i="4"/>
  <c r="DD59" i="4"/>
  <c r="DE59" i="4"/>
  <c r="DF59" i="4"/>
  <c r="DG59" i="4"/>
  <c r="DH59" i="4"/>
  <c r="DI59" i="4"/>
  <c r="DJ59" i="4"/>
  <c r="DK59" i="4"/>
  <c r="DL59" i="4"/>
  <c r="DM59" i="4"/>
  <c r="DN59" i="4"/>
  <c r="DP59" i="4"/>
  <c r="DQ59" i="4"/>
  <c r="DQ87" i="4"/>
  <c r="DR59" i="4"/>
  <c r="DS59" i="4"/>
  <c r="DT59" i="4"/>
  <c r="DW59" i="4"/>
  <c r="DX59" i="4"/>
  <c r="DY59" i="4"/>
  <c r="DZ59" i="4"/>
  <c r="EA59" i="4"/>
  <c r="EB59" i="4"/>
  <c r="EC59" i="4"/>
  <c r="ED59" i="4"/>
  <c r="EE59" i="4"/>
  <c r="EF59" i="4"/>
  <c r="EG59" i="4"/>
  <c r="EH59" i="4"/>
  <c r="EI59" i="4"/>
  <c r="EJ59" i="4"/>
  <c r="EK59" i="4"/>
  <c r="EK87" i="4"/>
  <c r="EL59" i="4"/>
  <c r="EN59" i="4"/>
  <c r="EO59" i="4"/>
  <c r="EQ59" i="4"/>
  <c r="ER59" i="4"/>
  <c r="ES59" i="4"/>
  <c r="ET59" i="4"/>
  <c r="EU59" i="4"/>
  <c r="EV59" i="4"/>
  <c r="EW59" i="4"/>
  <c r="EX59" i="4"/>
  <c r="EY59" i="4"/>
  <c r="EZ59" i="4"/>
  <c r="FA59" i="4"/>
  <c r="FA87" i="4"/>
  <c r="FB59" i="4"/>
  <c r="FC59" i="4"/>
  <c r="FD59" i="4"/>
  <c r="FE59" i="4"/>
  <c r="FF59" i="4"/>
  <c r="FG59" i="4"/>
  <c r="FH59" i="4"/>
  <c r="FI59" i="4"/>
  <c r="FJ59" i="4"/>
  <c r="FL59" i="4"/>
  <c r="FM59" i="4"/>
  <c r="FN59" i="4"/>
  <c r="FO59" i="4"/>
  <c r="FP59" i="4"/>
  <c r="FQ59" i="4"/>
  <c r="FQ87" i="4"/>
  <c r="FR59" i="4"/>
  <c r="FS59" i="4"/>
  <c r="FT59" i="4"/>
  <c r="FU59" i="4"/>
  <c r="FV59" i="4"/>
  <c r="FW59" i="4"/>
  <c r="FX59" i="4"/>
  <c r="FY59" i="4"/>
  <c r="FZ59" i="4"/>
  <c r="GA59" i="4"/>
  <c r="GB59" i="4"/>
  <c r="GC59" i="4"/>
  <c r="GD59" i="4"/>
  <c r="GE59" i="4"/>
  <c r="F61" i="4"/>
  <c r="I61" i="4"/>
  <c r="H61" i="4"/>
  <c r="J61" i="4"/>
  <c r="K61" i="4"/>
  <c r="L61" i="4"/>
  <c r="M61" i="4"/>
  <c r="N61" i="4"/>
  <c r="O61" i="4"/>
  <c r="P61" i="4"/>
  <c r="Q61" i="4"/>
  <c r="S61" i="4"/>
  <c r="AO61" i="4"/>
  <c r="BJ61" i="4"/>
  <c r="R61" i="4"/>
  <c r="CE61" i="4"/>
  <c r="CZ61" i="4"/>
  <c r="DU61" i="4"/>
  <c r="EP61" i="4"/>
  <c r="FK61" i="4"/>
  <c r="GF61" i="4"/>
  <c r="I62" i="4"/>
  <c r="J62" i="4"/>
  <c r="K62" i="4"/>
  <c r="L62" i="4"/>
  <c r="M62" i="4"/>
  <c r="N62" i="4"/>
  <c r="O62" i="4"/>
  <c r="P62" i="4"/>
  <c r="Q62" i="4"/>
  <c r="S62" i="4"/>
  <c r="AO62" i="4"/>
  <c r="R62" i="4"/>
  <c r="BJ62" i="4"/>
  <c r="CE62" i="4"/>
  <c r="CZ62" i="4"/>
  <c r="G62" i="4"/>
  <c r="DU62" i="4"/>
  <c r="EP62" i="4"/>
  <c r="FK62" i="4"/>
  <c r="GF62" i="4"/>
  <c r="I63" i="4"/>
  <c r="H63" i="4"/>
  <c r="J63" i="4"/>
  <c r="K63" i="4"/>
  <c r="L63" i="4"/>
  <c r="M63" i="4"/>
  <c r="N63" i="4"/>
  <c r="O63" i="4"/>
  <c r="P63" i="4"/>
  <c r="Q63" i="4"/>
  <c r="S63" i="4"/>
  <c r="AO63" i="4"/>
  <c r="R63" i="4"/>
  <c r="BJ63" i="4"/>
  <c r="G63" i="4"/>
  <c r="CE63" i="4"/>
  <c r="F63" i="4"/>
  <c r="CZ63" i="4"/>
  <c r="DU63" i="4"/>
  <c r="EP63" i="4"/>
  <c r="FK63" i="4"/>
  <c r="GF63" i="4"/>
  <c r="I64" i="4"/>
  <c r="J64" i="4"/>
  <c r="K64" i="4"/>
  <c r="L64" i="4"/>
  <c r="M64" i="4"/>
  <c r="N64" i="4"/>
  <c r="O64" i="4"/>
  <c r="P64" i="4"/>
  <c r="Q64" i="4"/>
  <c r="R64" i="4"/>
  <c r="S64" i="4"/>
  <c r="AO64" i="4"/>
  <c r="BJ64" i="4"/>
  <c r="CE64" i="4"/>
  <c r="CZ64" i="4"/>
  <c r="DU64" i="4"/>
  <c r="EP64" i="4"/>
  <c r="FK64" i="4"/>
  <c r="GF64" i="4"/>
  <c r="I65" i="4"/>
  <c r="J65" i="4"/>
  <c r="K65" i="4"/>
  <c r="L65" i="4"/>
  <c r="M65" i="4"/>
  <c r="N65" i="4"/>
  <c r="O65" i="4"/>
  <c r="P65" i="4"/>
  <c r="Q65" i="4"/>
  <c r="S65" i="4"/>
  <c r="AO65" i="4"/>
  <c r="BJ65" i="4"/>
  <c r="R65" i="4"/>
  <c r="CE65" i="4"/>
  <c r="CZ65" i="4"/>
  <c r="DU65" i="4"/>
  <c r="EP65" i="4"/>
  <c r="FK65" i="4"/>
  <c r="GF65" i="4"/>
  <c r="F66" i="4"/>
  <c r="H66" i="4"/>
  <c r="I66" i="4"/>
  <c r="J66" i="4"/>
  <c r="K66" i="4"/>
  <c r="L66" i="4"/>
  <c r="M66" i="4"/>
  <c r="N66" i="4"/>
  <c r="O66" i="4"/>
  <c r="P66" i="4"/>
  <c r="Q66" i="4"/>
  <c r="S66" i="4"/>
  <c r="AO66" i="4"/>
  <c r="BJ66" i="4"/>
  <c r="CE66" i="4"/>
  <c r="CZ66" i="4"/>
  <c r="G66" i="4"/>
  <c r="DU66" i="4"/>
  <c r="EP66" i="4"/>
  <c r="FK66" i="4"/>
  <c r="GF66" i="4"/>
  <c r="I67" i="4"/>
  <c r="J67" i="4"/>
  <c r="K67" i="4"/>
  <c r="L67" i="4"/>
  <c r="M67" i="4"/>
  <c r="N67" i="4"/>
  <c r="O67" i="4"/>
  <c r="P67" i="4"/>
  <c r="Q67" i="4"/>
  <c r="R67" i="4"/>
  <c r="S67" i="4"/>
  <c r="AO67" i="4"/>
  <c r="BJ67" i="4"/>
  <c r="F67" i="4"/>
  <c r="CE67" i="4"/>
  <c r="CZ67" i="4"/>
  <c r="DU67" i="4"/>
  <c r="EP67" i="4"/>
  <c r="FK67" i="4"/>
  <c r="GF67" i="4"/>
  <c r="I68" i="4"/>
  <c r="J68" i="4"/>
  <c r="K68" i="4"/>
  <c r="H68" i="4"/>
  <c r="L68" i="4"/>
  <c r="M68" i="4"/>
  <c r="N68" i="4"/>
  <c r="O68" i="4"/>
  <c r="P68" i="4"/>
  <c r="Q68" i="4"/>
  <c r="S68" i="4"/>
  <c r="AO68" i="4"/>
  <c r="R68" i="4"/>
  <c r="BJ68" i="4"/>
  <c r="CE68" i="4"/>
  <c r="CZ68" i="4"/>
  <c r="DU68" i="4"/>
  <c r="EP68" i="4"/>
  <c r="FK68" i="4"/>
  <c r="GF68" i="4"/>
  <c r="I69" i="4"/>
  <c r="H69" i="4"/>
  <c r="J69" i="4"/>
  <c r="K69" i="4"/>
  <c r="L69" i="4"/>
  <c r="M69" i="4"/>
  <c r="N69" i="4"/>
  <c r="O69" i="4"/>
  <c r="P69" i="4"/>
  <c r="Q69" i="4"/>
  <c r="S69" i="4"/>
  <c r="AO69" i="4"/>
  <c r="BJ69" i="4"/>
  <c r="CE69" i="4"/>
  <c r="R69" i="4"/>
  <c r="CZ69" i="4"/>
  <c r="DU69" i="4"/>
  <c r="EP69" i="4"/>
  <c r="FK69" i="4"/>
  <c r="GF69" i="4"/>
  <c r="I70" i="4"/>
  <c r="J70" i="4"/>
  <c r="K70" i="4"/>
  <c r="L70" i="4"/>
  <c r="M70" i="4"/>
  <c r="N70" i="4"/>
  <c r="O70" i="4"/>
  <c r="P70" i="4"/>
  <c r="Q70" i="4"/>
  <c r="S70" i="4"/>
  <c r="AO70" i="4"/>
  <c r="R70" i="4"/>
  <c r="BJ70" i="4"/>
  <c r="CE70" i="4"/>
  <c r="CZ70" i="4"/>
  <c r="G70" i="4"/>
  <c r="DU70" i="4"/>
  <c r="EP70" i="4"/>
  <c r="FK70" i="4"/>
  <c r="GF70" i="4"/>
  <c r="I71" i="4"/>
  <c r="H71" i="4"/>
  <c r="J71" i="4"/>
  <c r="K71" i="4"/>
  <c r="L71" i="4"/>
  <c r="M71" i="4"/>
  <c r="N71" i="4"/>
  <c r="O71" i="4"/>
  <c r="P71" i="4"/>
  <c r="Q71" i="4"/>
  <c r="S71" i="4"/>
  <c r="AO71" i="4"/>
  <c r="BJ71" i="4"/>
  <c r="CE71" i="4"/>
  <c r="CZ71" i="4"/>
  <c r="DU71" i="4"/>
  <c r="F71" i="4"/>
  <c r="EP71" i="4"/>
  <c r="FK71" i="4"/>
  <c r="GF71" i="4"/>
  <c r="I72" i="4"/>
  <c r="J72" i="4"/>
  <c r="K72" i="4"/>
  <c r="L72" i="4"/>
  <c r="M72" i="4"/>
  <c r="N72" i="4"/>
  <c r="O72" i="4"/>
  <c r="P72" i="4"/>
  <c r="Q72" i="4"/>
  <c r="S72" i="4"/>
  <c r="AO72" i="4"/>
  <c r="R72" i="4"/>
  <c r="BJ72" i="4"/>
  <c r="CE72" i="4"/>
  <c r="CZ72" i="4"/>
  <c r="DU72" i="4"/>
  <c r="EP72" i="4"/>
  <c r="FK72" i="4"/>
  <c r="GF72" i="4"/>
  <c r="I73" i="4"/>
  <c r="J73" i="4"/>
  <c r="K73" i="4"/>
  <c r="L73" i="4"/>
  <c r="M73" i="4"/>
  <c r="N73" i="4"/>
  <c r="O73" i="4"/>
  <c r="P73" i="4"/>
  <c r="Q73" i="4"/>
  <c r="S73" i="4"/>
  <c r="AO73" i="4"/>
  <c r="BJ73" i="4"/>
  <c r="R73" i="4"/>
  <c r="CE73" i="4"/>
  <c r="CZ73" i="4"/>
  <c r="DU73" i="4"/>
  <c r="EP73" i="4"/>
  <c r="FK73" i="4"/>
  <c r="GF73" i="4"/>
  <c r="H74" i="4"/>
  <c r="I74" i="4"/>
  <c r="J74" i="4"/>
  <c r="K74" i="4"/>
  <c r="L74" i="4"/>
  <c r="M74" i="4"/>
  <c r="N74" i="4"/>
  <c r="O74" i="4"/>
  <c r="P74" i="4"/>
  <c r="Q74" i="4"/>
  <c r="S74" i="4"/>
  <c r="AO74" i="4"/>
  <c r="BJ74" i="4"/>
  <c r="CE74" i="4"/>
  <c r="F74" i="4"/>
  <c r="CZ74" i="4"/>
  <c r="DU74" i="4"/>
  <c r="EP74" i="4"/>
  <c r="FK74" i="4"/>
  <c r="GF74" i="4"/>
  <c r="I75" i="4"/>
  <c r="J75" i="4"/>
  <c r="K75" i="4"/>
  <c r="L75" i="4"/>
  <c r="M75" i="4"/>
  <c r="N75" i="4"/>
  <c r="O75" i="4"/>
  <c r="P75" i="4"/>
  <c r="Q75" i="4"/>
  <c r="R75" i="4"/>
  <c r="S75" i="4"/>
  <c r="AO75" i="4"/>
  <c r="BJ75" i="4"/>
  <c r="F75" i="4"/>
  <c r="CE75" i="4"/>
  <c r="CZ75" i="4"/>
  <c r="DU75" i="4"/>
  <c r="EP75" i="4"/>
  <c r="FK75" i="4"/>
  <c r="GF75" i="4"/>
  <c r="I76" i="4"/>
  <c r="J76" i="4"/>
  <c r="H76" i="4"/>
  <c r="K76" i="4"/>
  <c r="L76" i="4"/>
  <c r="M76" i="4"/>
  <c r="N76" i="4"/>
  <c r="O76" i="4"/>
  <c r="P76" i="4"/>
  <c r="Q76" i="4"/>
  <c r="S76" i="4"/>
  <c r="AO76" i="4"/>
  <c r="BJ76" i="4"/>
  <c r="CE76" i="4"/>
  <c r="CZ76" i="4"/>
  <c r="DU76" i="4"/>
  <c r="EP76" i="4"/>
  <c r="FK76" i="4"/>
  <c r="GF76" i="4"/>
  <c r="I77" i="4"/>
  <c r="H77" i="4"/>
  <c r="J77" i="4"/>
  <c r="K77" i="4"/>
  <c r="L77" i="4"/>
  <c r="M77" i="4"/>
  <c r="N77" i="4"/>
  <c r="O77" i="4"/>
  <c r="P77" i="4"/>
  <c r="Q77" i="4"/>
  <c r="S77" i="4"/>
  <c r="AO77" i="4"/>
  <c r="BJ77" i="4"/>
  <c r="CE77" i="4"/>
  <c r="CZ77" i="4"/>
  <c r="DU77" i="4"/>
  <c r="EP77" i="4"/>
  <c r="FK77" i="4"/>
  <c r="GF77" i="4"/>
  <c r="I78" i="4"/>
  <c r="J78" i="4"/>
  <c r="K78" i="4"/>
  <c r="L78" i="4"/>
  <c r="M78" i="4"/>
  <c r="N78" i="4"/>
  <c r="O78" i="4"/>
  <c r="P78" i="4"/>
  <c r="Q78" i="4"/>
  <c r="S78" i="4"/>
  <c r="AO78" i="4"/>
  <c r="R78" i="4"/>
  <c r="BJ78" i="4"/>
  <c r="CE78" i="4"/>
  <c r="CZ78" i="4"/>
  <c r="G78" i="4"/>
  <c r="DU78" i="4"/>
  <c r="EP78" i="4"/>
  <c r="FK78" i="4"/>
  <c r="GF78" i="4"/>
  <c r="I79" i="4"/>
  <c r="J79" i="4"/>
  <c r="H79" i="4"/>
  <c r="K79" i="4"/>
  <c r="L79" i="4"/>
  <c r="M79" i="4"/>
  <c r="N79" i="4"/>
  <c r="O79" i="4"/>
  <c r="P79" i="4"/>
  <c r="Q79" i="4"/>
  <c r="S79" i="4"/>
  <c r="AO79" i="4"/>
  <c r="BJ79" i="4"/>
  <c r="CE79" i="4"/>
  <c r="F79" i="4"/>
  <c r="CZ79" i="4"/>
  <c r="DU79" i="4"/>
  <c r="EP79" i="4"/>
  <c r="FK79" i="4"/>
  <c r="GF79" i="4"/>
  <c r="I80" i="4"/>
  <c r="J80" i="4"/>
  <c r="K80" i="4"/>
  <c r="L80" i="4"/>
  <c r="M80" i="4"/>
  <c r="N80" i="4"/>
  <c r="O80" i="4"/>
  <c r="P80" i="4"/>
  <c r="Q80" i="4"/>
  <c r="R80" i="4"/>
  <c r="S80" i="4"/>
  <c r="AO80" i="4"/>
  <c r="BJ80" i="4"/>
  <c r="CE80" i="4"/>
  <c r="CZ80" i="4"/>
  <c r="DU80" i="4"/>
  <c r="EP80" i="4"/>
  <c r="FK80" i="4"/>
  <c r="GF80" i="4"/>
  <c r="I81" i="4"/>
  <c r="J81" i="4"/>
  <c r="K81" i="4"/>
  <c r="L81" i="4"/>
  <c r="M81" i="4"/>
  <c r="N81" i="4"/>
  <c r="O81" i="4"/>
  <c r="P81" i="4"/>
  <c r="Q81" i="4"/>
  <c r="S81" i="4"/>
  <c r="AO81" i="4"/>
  <c r="BJ81" i="4"/>
  <c r="CE81" i="4"/>
  <c r="CZ81" i="4"/>
  <c r="DU81" i="4"/>
  <c r="EP81" i="4"/>
  <c r="FK81" i="4"/>
  <c r="GF81" i="4"/>
  <c r="F82" i="4"/>
  <c r="H82" i="4"/>
  <c r="I82" i="4"/>
  <c r="J82" i="4"/>
  <c r="K82" i="4"/>
  <c r="L82" i="4"/>
  <c r="M82" i="4"/>
  <c r="N82" i="4"/>
  <c r="O82" i="4"/>
  <c r="P82" i="4"/>
  <c r="Q82" i="4"/>
  <c r="S82" i="4"/>
  <c r="AO82" i="4"/>
  <c r="BJ82" i="4"/>
  <c r="CE82" i="4"/>
  <c r="CZ82" i="4"/>
  <c r="DU82" i="4"/>
  <c r="EP82" i="4"/>
  <c r="FK82" i="4"/>
  <c r="GF82" i="4"/>
  <c r="I83" i="4"/>
  <c r="J83" i="4"/>
  <c r="K83" i="4"/>
  <c r="L83" i="4"/>
  <c r="M83" i="4"/>
  <c r="N83" i="4"/>
  <c r="O83" i="4"/>
  <c r="P83" i="4"/>
  <c r="Q83" i="4"/>
  <c r="R83" i="4"/>
  <c r="S83" i="4"/>
  <c r="AO83" i="4"/>
  <c r="BJ83" i="4"/>
  <c r="F83" i="4"/>
  <c r="CE83" i="4"/>
  <c r="CZ83" i="4"/>
  <c r="DU83" i="4"/>
  <c r="EP83" i="4"/>
  <c r="FK83" i="4"/>
  <c r="GF83" i="4"/>
  <c r="I84" i="4"/>
  <c r="J84" i="4"/>
  <c r="H84" i="4"/>
  <c r="K84" i="4"/>
  <c r="L84" i="4"/>
  <c r="M84" i="4"/>
  <c r="N84" i="4"/>
  <c r="O84" i="4"/>
  <c r="P84" i="4"/>
  <c r="Q84" i="4"/>
  <c r="S84" i="4"/>
  <c r="AO84" i="4"/>
  <c r="BJ84" i="4"/>
  <c r="CE84" i="4"/>
  <c r="F84" i="4"/>
  <c r="CZ84" i="4"/>
  <c r="DU84" i="4"/>
  <c r="EP84" i="4"/>
  <c r="FK84" i="4"/>
  <c r="GF84" i="4"/>
  <c r="I85" i="4"/>
  <c r="H85" i="4"/>
  <c r="J85" i="4"/>
  <c r="K85" i="4"/>
  <c r="L85" i="4"/>
  <c r="M85" i="4"/>
  <c r="N85" i="4"/>
  <c r="O85" i="4"/>
  <c r="P85" i="4"/>
  <c r="Q85" i="4"/>
  <c r="R85" i="4"/>
  <c r="S85" i="4"/>
  <c r="AO85" i="4"/>
  <c r="G85" i="4"/>
  <c r="BJ85" i="4"/>
  <c r="CE85" i="4"/>
  <c r="CZ85" i="4"/>
  <c r="DU85" i="4"/>
  <c r="EP85" i="4"/>
  <c r="FK85" i="4"/>
  <c r="GF85" i="4"/>
  <c r="I86" i="4"/>
  <c r="H86" i="4"/>
  <c r="J86" i="4"/>
  <c r="K86" i="4"/>
  <c r="L86" i="4"/>
  <c r="M86" i="4"/>
  <c r="N86" i="4"/>
  <c r="O86" i="4"/>
  <c r="P86" i="4"/>
  <c r="Q86" i="4"/>
  <c r="S86" i="4"/>
  <c r="AO86" i="4"/>
  <c r="R86" i="4"/>
  <c r="BJ86" i="4"/>
  <c r="CE86" i="4"/>
  <c r="CZ86" i="4"/>
  <c r="G86" i="4"/>
  <c r="DU86" i="4"/>
  <c r="EP86" i="4"/>
  <c r="FK86" i="4"/>
  <c r="GF86" i="4"/>
  <c r="V87" i="4"/>
  <c r="W87" i="4"/>
  <c r="X87" i="4"/>
  <c r="Y87" i="4"/>
  <c r="Z87" i="4"/>
  <c r="AL87" i="4"/>
  <c r="AM87" i="4"/>
  <c r="AN87" i="4"/>
  <c r="BB87" i="4"/>
  <c r="BC87" i="4"/>
  <c r="BE87" i="4"/>
  <c r="BR87" i="4"/>
  <c r="BS87" i="4"/>
  <c r="BT87" i="4"/>
  <c r="BU87" i="4"/>
  <c r="BV87" i="4"/>
  <c r="CH87" i="4"/>
  <c r="CI87" i="4"/>
  <c r="CL87" i="4"/>
  <c r="CX87" i="4"/>
  <c r="CY87" i="4"/>
  <c r="DN87" i="4"/>
  <c r="ED87" i="4"/>
  <c r="EE87" i="4"/>
  <c r="EG87" i="4"/>
  <c r="ET87" i="4"/>
  <c r="EU87" i="4"/>
  <c r="EW87" i="4"/>
  <c r="FJ87" i="4"/>
  <c r="FL87" i="4"/>
  <c r="FM87" i="4"/>
  <c r="FZ87" i="4"/>
  <c r="GA87" i="4"/>
  <c r="GB87" i="4"/>
  <c r="GC87" i="4"/>
  <c r="GD87" i="4"/>
  <c r="H81" i="4"/>
  <c r="R84" i="3"/>
  <c r="F84" i="3"/>
  <c r="G84" i="3"/>
  <c r="F79" i="1"/>
  <c r="G79" i="1"/>
  <c r="R79" i="1"/>
  <c r="R82" i="4"/>
  <c r="G77" i="4"/>
  <c r="F51" i="4"/>
  <c r="G51" i="4"/>
  <c r="R51" i="4"/>
  <c r="G46" i="4"/>
  <c r="G39" i="4"/>
  <c r="H38" i="4"/>
  <c r="H81" i="3"/>
  <c r="G45" i="3"/>
  <c r="EM87" i="4"/>
  <c r="CB87" i="3"/>
  <c r="H51" i="2"/>
  <c r="J59" i="2"/>
  <c r="F85" i="4"/>
  <c r="H80" i="4"/>
  <c r="R77" i="4"/>
  <c r="F76" i="4"/>
  <c r="H75" i="4"/>
  <c r="H70" i="4"/>
  <c r="H49" i="4"/>
  <c r="R46" i="4"/>
  <c r="F45" i="4"/>
  <c r="H44" i="4"/>
  <c r="K40" i="4"/>
  <c r="H34" i="4"/>
  <c r="H35" i="4"/>
  <c r="CO87" i="4"/>
  <c r="H29" i="4"/>
  <c r="H31" i="4"/>
  <c r="BJ31" i="4"/>
  <c r="R20" i="4"/>
  <c r="H19" i="4"/>
  <c r="H23" i="4"/>
  <c r="Q59" i="4"/>
  <c r="G71" i="4"/>
  <c r="H65" i="4"/>
  <c r="H55" i="4"/>
  <c r="F39" i="4"/>
  <c r="DV87" i="4"/>
  <c r="R30" i="4"/>
  <c r="F25" i="4"/>
  <c r="G25" i="4"/>
  <c r="AO31" i="4"/>
  <c r="R25" i="4"/>
  <c r="R31" i="4"/>
  <c r="T87" i="4"/>
  <c r="CE87" i="4"/>
  <c r="R81" i="4"/>
  <c r="R76" i="4"/>
  <c r="R71" i="4"/>
  <c r="R66" i="4"/>
  <c r="G61" i="4"/>
  <c r="R56" i="4"/>
  <c r="R45" i="4"/>
  <c r="N59" i="4"/>
  <c r="R39" i="4"/>
  <c r="FK40" i="4"/>
  <c r="H40" i="4"/>
  <c r="H28" i="4"/>
  <c r="S31" i="4"/>
  <c r="H22" i="4"/>
  <c r="BJ23" i="4"/>
  <c r="F75" i="3"/>
  <c r="CK87" i="3"/>
  <c r="R57" i="2"/>
  <c r="J31" i="2"/>
  <c r="H25" i="2"/>
  <c r="K87" i="4"/>
  <c r="R50" i="4"/>
  <c r="G37" i="4"/>
  <c r="AB87" i="4"/>
  <c r="Q23" i="4"/>
  <c r="R15" i="4"/>
  <c r="AO23" i="4"/>
  <c r="G27" i="3"/>
  <c r="F27" i="3"/>
  <c r="R27" i="3"/>
  <c r="R33" i="1"/>
  <c r="R35" i="1"/>
  <c r="G33" i="1"/>
  <c r="F33" i="1"/>
  <c r="F35" i="1"/>
  <c r="AO35" i="1"/>
  <c r="H50" i="4"/>
  <c r="I40" i="4"/>
  <c r="H39" i="4"/>
  <c r="G76" i="4"/>
  <c r="G45" i="4"/>
  <c r="G74" i="4"/>
  <c r="F69" i="4"/>
  <c r="H64" i="4"/>
  <c r="G43" i="4"/>
  <c r="F33" i="4"/>
  <c r="AR87" i="4"/>
  <c r="R19" i="4"/>
  <c r="S23" i="4"/>
  <c r="S87" i="4"/>
  <c r="H17" i="3"/>
  <c r="O23" i="3"/>
  <c r="AV23" i="4"/>
  <c r="AV87" i="4"/>
  <c r="L20" i="4"/>
  <c r="L23" i="4"/>
  <c r="L87" i="4"/>
  <c r="G84" i="4"/>
  <c r="F80" i="4"/>
  <c r="G80" i="4"/>
  <c r="DU52" i="4"/>
  <c r="DU59" i="4"/>
  <c r="DU87" i="4"/>
  <c r="F49" i="4"/>
  <c r="G49" i="4"/>
  <c r="CZ59" i="4"/>
  <c r="CZ40" i="4"/>
  <c r="F34" i="4"/>
  <c r="G34" i="4"/>
  <c r="AO35" i="4"/>
  <c r="I31" i="4"/>
  <c r="BH87" i="4"/>
  <c r="AQ87" i="4"/>
  <c r="F18" i="4"/>
  <c r="F23" i="4"/>
  <c r="G50" i="3"/>
  <c r="CE35" i="3"/>
  <c r="G33" i="3"/>
  <c r="AO31" i="3"/>
  <c r="R52" i="4"/>
  <c r="G65" i="1"/>
  <c r="F65" i="1"/>
  <c r="H83" i="4"/>
  <c r="H78" i="4"/>
  <c r="H47" i="4"/>
  <c r="J59" i="4"/>
  <c r="J87" i="4"/>
  <c r="R29" i="4"/>
  <c r="BX87" i="4"/>
  <c r="BG87" i="4"/>
  <c r="F19" i="4"/>
  <c r="N23" i="4"/>
  <c r="G65" i="3"/>
  <c r="F78" i="2"/>
  <c r="G78" i="2"/>
  <c r="H16" i="2"/>
  <c r="I23" i="2"/>
  <c r="G79" i="4"/>
  <c r="H73" i="4"/>
  <c r="AO59" i="4"/>
  <c r="G48" i="4"/>
  <c r="FK59" i="4"/>
  <c r="H42" i="4"/>
  <c r="BJ40" i="4"/>
  <c r="R37" i="4"/>
  <c r="G33" i="4"/>
  <c r="K31" i="4"/>
  <c r="BW87" i="4"/>
  <c r="F22" i="4"/>
  <c r="G22" i="4"/>
  <c r="R22" i="4"/>
  <c r="H21" i="4"/>
  <c r="FK23" i="4"/>
  <c r="O23" i="4"/>
  <c r="O87" i="4"/>
  <c r="H78" i="3"/>
  <c r="G38" i="3"/>
  <c r="F38" i="3"/>
  <c r="GF87" i="4"/>
  <c r="EO87" i="2"/>
  <c r="R84" i="4"/>
  <c r="R79" i="4"/>
  <c r="R74" i="4"/>
  <c r="G69" i="4"/>
  <c r="G58" i="4"/>
  <c r="R55" i="4"/>
  <c r="I54" i="4"/>
  <c r="R48" i="4"/>
  <c r="R43" i="4"/>
  <c r="EP59" i="4"/>
  <c r="EP87" i="4"/>
  <c r="R33" i="4"/>
  <c r="R35" i="4"/>
  <c r="CZ31" i="4"/>
  <c r="CZ87" i="4"/>
  <c r="GF31" i="4"/>
  <c r="CN87" i="4"/>
  <c r="DR59" i="3"/>
  <c r="DR87" i="3"/>
  <c r="Q52" i="3"/>
  <c r="H52" i="3"/>
  <c r="F83" i="2"/>
  <c r="G83" i="2"/>
  <c r="AO23" i="2"/>
  <c r="F71" i="3"/>
  <c r="G71" i="3"/>
  <c r="R71" i="3"/>
  <c r="F72" i="4"/>
  <c r="G72" i="4"/>
  <c r="I56" i="4"/>
  <c r="H56" i="4"/>
  <c r="CF59" i="4"/>
  <c r="CF87" i="4"/>
  <c r="G68" i="4"/>
  <c r="G64" i="4"/>
  <c r="F64" i="4"/>
  <c r="R57" i="4"/>
  <c r="G52" i="4"/>
  <c r="P59" i="4"/>
  <c r="P87" i="4"/>
  <c r="S35" i="4"/>
  <c r="AG87" i="4"/>
  <c r="H26" i="4"/>
  <c r="DT87" i="4"/>
  <c r="DD87" i="4"/>
  <c r="CM87" i="4"/>
  <c r="BD23" i="4"/>
  <c r="BD87" i="4"/>
  <c r="BY87" i="4"/>
  <c r="M23" i="4"/>
  <c r="M87" i="4"/>
  <c r="G79" i="3"/>
  <c r="F53" i="3"/>
  <c r="GC87" i="3"/>
  <c r="EW87" i="3"/>
  <c r="I31" i="3"/>
  <c r="H29" i="3"/>
  <c r="T23" i="3"/>
  <c r="F29" i="2"/>
  <c r="G29" i="2"/>
  <c r="R29" i="2"/>
  <c r="AO31" i="2"/>
  <c r="F66" i="1"/>
  <c r="G66" i="1"/>
  <c r="R66" i="1"/>
  <c r="G82" i="4"/>
  <c r="F77" i="4"/>
  <c r="H72" i="4"/>
  <c r="F68" i="4"/>
  <c r="H67" i="4"/>
  <c r="H62" i="4"/>
  <c r="F54" i="4"/>
  <c r="F52" i="4"/>
  <c r="F46" i="4"/>
  <c r="CW87" i="4"/>
  <c r="AW87" i="4"/>
  <c r="EJ87" i="4"/>
  <c r="DS87" i="4"/>
  <c r="DC87" i="4"/>
  <c r="H20" i="4"/>
  <c r="R79" i="3"/>
  <c r="F56" i="3"/>
  <c r="G56" i="3"/>
  <c r="R56" i="3"/>
  <c r="H39" i="3"/>
  <c r="P40" i="3"/>
  <c r="G34" i="2"/>
  <c r="G35" i="2"/>
  <c r="R76" i="3"/>
  <c r="F76" i="3"/>
  <c r="Q50" i="3"/>
  <c r="H50" i="3"/>
  <c r="CB59" i="3"/>
  <c r="R38" i="3"/>
  <c r="BV87" i="3"/>
  <c r="BF87" i="3"/>
  <c r="AP87" i="3"/>
  <c r="Z87" i="3"/>
  <c r="G65" i="2"/>
  <c r="R65" i="2"/>
  <c r="F65" i="2"/>
  <c r="O59" i="2"/>
  <c r="Q59" i="2"/>
  <c r="L19" i="2"/>
  <c r="H19" i="2"/>
  <c r="AA23" i="2"/>
  <c r="AA87" i="2"/>
  <c r="R67" i="1"/>
  <c r="F67" i="1"/>
  <c r="G67" i="1"/>
  <c r="H64" i="1"/>
  <c r="H37" i="1"/>
  <c r="I40" i="1"/>
  <c r="BD87" i="1"/>
  <c r="G54" i="4"/>
  <c r="F27" i="4"/>
  <c r="I23" i="4"/>
  <c r="F79" i="3"/>
  <c r="F66" i="3"/>
  <c r="G66" i="3"/>
  <c r="R66" i="3"/>
  <c r="H64" i="3"/>
  <c r="EJ59" i="3"/>
  <c r="EJ87" i="3"/>
  <c r="EP58" i="3"/>
  <c r="R58" i="3"/>
  <c r="H55" i="3"/>
  <c r="H44" i="3"/>
  <c r="CE40" i="3"/>
  <c r="F33" i="3"/>
  <c r="F35" i="3"/>
  <c r="CL87" i="3"/>
  <c r="FK31" i="3"/>
  <c r="FK87" i="3"/>
  <c r="H25" i="3"/>
  <c r="R19" i="3"/>
  <c r="H18" i="3"/>
  <c r="R64" i="2"/>
  <c r="F47" i="2"/>
  <c r="CK87" i="2"/>
  <c r="EP23" i="2"/>
  <c r="EP87" i="2"/>
  <c r="F45" i="1"/>
  <c r="G45" i="1"/>
  <c r="R83" i="3"/>
  <c r="H73" i="3"/>
  <c r="G70" i="3"/>
  <c r="R65" i="3"/>
  <c r="R45" i="3"/>
  <c r="F45" i="3"/>
  <c r="F37" i="3"/>
  <c r="F40" i="3"/>
  <c r="G37" i="3"/>
  <c r="AO40" i="3"/>
  <c r="AO87" i="3"/>
  <c r="R26" i="3"/>
  <c r="F26" i="3"/>
  <c r="G21" i="3"/>
  <c r="P23" i="3"/>
  <c r="R34" i="2"/>
  <c r="DQ87" i="2"/>
  <c r="T87" i="2"/>
  <c r="H57" i="1"/>
  <c r="H53" i="1"/>
  <c r="R19" i="1"/>
  <c r="H19" i="1"/>
  <c r="F15" i="1"/>
  <c r="G15" i="1"/>
  <c r="AO23" i="1"/>
  <c r="R15" i="1"/>
  <c r="G29" i="4"/>
  <c r="H85" i="3"/>
  <c r="R75" i="3"/>
  <c r="G73" i="3"/>
  <c r="R70" i="3"/>
  <c r="H63" i="3"/>
  <c r="F49" i="3"/>
  <c r="L59" i="3"/>
  <c r="H43" i="3"/>
  <c r="K59" i="3"/>
  <c r="FN87" i="3"/>
  <c r="F30" i="3"/>
  <c r="G30" i="3"/>
  <c r="F29" i="3"/>
  <c r="F21" i="3"/>
  <c r="G69" i="2"/>
  <c r="I40" i="2"/>
  <c r="H38" i="2"/>
  <c r="F34" i="2"/>
  <c r="CZ35" i="2"/>
  <c r="CZ87" i="2"/>
  <c r="R33" i="2"/>
  <c r="R35" i="2"/>
  <c r="AZ87" i="2"/>
  <c r="R84" i="1"/>
  <c r="F84" i="1"/>
  <c r="G84" i="1"/>
  <c r="H81" i="1"/>
  <c r="F71" i="1"/>
  <c r="G71" i="1"/>
  <c r="BJ54" i="1"/>
  <c r="G54" i="1"/>
  <c r="BD59" i="1"/>
  <c r="S23" i="1"/>
  <c r="G81" i="4"/>
  <c r="G73" i="4"/>
  <c r="G65" i="4"/>
  <c r="G50" i="4"/>
  <c r="G42" i="4"/>
  <c r="F29" i="4"/>
  <c r="G21" i="4"/>
  <c r="G63" i="3"/>
  <c r="AO59" i="3"/>
  <c r="G55" i="3"/>
  <c r="F48" i="3"/>
  <c r="GF59" i="3"/>
  <c r="R37" i="3"/>
  <c r="H27" i="3"/>
  <c r="BQ23" i="3"/>
  <c r="BQ87" i="3"/>
  <c r="BY87" i="3"/>
  <c r="F18" i="3"/>
  <c r="J23" i="3"/>
  <c r="H16" i="3"/>
  <c r="N23" i="3"/>
  <c r="N87" i="3"/>
  <c r="G38" i="2"/>
  <c r="CM87" i="2"/>
  <c r="I54" i="1"/>
  <c r="H54" i="1"/>
  <c r="AP59" i="1"/>
  <c r="AP87" i="1"/>
  <c r="F81" i="4"/>
  <c r="F73" i="4"/>
  <c r="F65" i="4"/>
  <c r="G57" i="4"/>
  <c r="F50" i="4"/>
  <c r="F42" i="4"/>
  <c r="G26" i="4"/>
  <c r="F21" i="4"/>
  <c r="R86" i="3"/>
  <c r="DU57" i="3"/>
  <c r="G57" i="3"/>
  <c r="R55" i="3"/>
  <c r="R52" i="3"/>
  <c r="F52" i="3"/>
  <c r="FK59" i="3"/>
  <c r="R33" i="3"/>
  <c r="R35" i="3"/>
  <c r="I23" i="3"/>
  <c r="M87" i="3"/>
  <c r="F62" i="2"/>
  <c r="G62" i="2"/>
  <c r="G55" i="2"/>
  <c r="F38" i="2"/>
  <c r="F26" i="2"/>
  <c r="G26" i="2"/>
  <c r="G57" i="1"/>
  <c r="R54" i="1"/>
  <c r="DU59" i="1"/>
  <c r="G19" i="1"/>
  <c r="F26" i="4"/>
  <c r="G19" i="4"/>
  <c r="F86" i="3"/>
  <c r="F74" i="3"/>
  <c r="G74" i="3"/>
  <c r="R74" i="3"/>
  <c r="H72" i="3"/>
  <c r="F64" i="3"/>
  <c r="F58" i="3"/>
  <c r="T59" i="3"/>
  <c r="R44" i="3"/>
  <c r="Q35" i="3"/>
  <c r="G29" i="3"/>
  <c r="H28" i="3"/>
  <c r="F25" i="3"/>
  <c r="L23" i="3"/>
  <c r="F86" i="2"/>
  <c r="R69" i="2"/>
  <c r="G67" i="2"/>
  <c r="H53" i="2"/>
  <c r="F39" i="2"/>
  <c r="F25" i="2"/>
  <c r="H85" i="1"/>
  <c r="G70" i="1"/>
  <c r="BJ59" i="1"/>
  <c r="R37" i="1"/>
  <c r="R40" i="1"/>
  <c r="M87" i="1"/>
  <c r="F86" i="4"/>
  <c r="F78" i="4"/>
  <c r="F70" i="4"/>
  <c r="F62" i="4"/>
  <c r="G55" i="4"/>
  <c r="F47" i="4"/>
  <c r="G38" i="4"/>
  <c r="CT23" i="4"/>
  <c r="CT87" i="4"/>
  <c r="H77" i="3"/>
  <c r="H67" i="3"/>
  <c r="H51" i="3"/>
  <c r="R28" i="3"/>
  <c r="S31" i="3"/>
  <c r="R21" i="3"/>
  <c r="DU23" i="3"/>
  <c r="K23" i="3"/>
  <c r="K87" i="3"/>
  <c r="H66" i="2"/>
  <c r="H65" i="2"/>
  <c r="BF87" i="2"/>
  <c r="R26" i="2"/>
  <c r="F82" i="1"/>
  <c r="G82" i="1"/>
  <c r="R82" i="1"/>
  <c r="R75" i="1"/>
  <c r="F75" i="1"/>
  <c r="G75" i="1"/>
  <c r="F43" i="1"/>
  <c r="G43" i="1"/>
  <c r="AO59" i="1"/>
  <c r="R43" i="1"/>
  <c r="CE59" i="1"/>
  <c r="G83" i="4"/>
  <c r="G75" i="4"/>
  <c r="G67" i="4"/>
  <c r="F55" i="4"/>
  <c r="G44" i="4"/>
  <c r="F38" i="4"/>
  <c r="F40" i="4"/>
  <c r="G16" i="4"/>
  <c r="G23" i="4"/>
  <c r="R78" i="3"/>
  <c r="R73" i="3"/>
  <c r="H46" i="3"/>
  <c r="BJ59" i="3"/>
  <c r="O35" i="3"/>
  <c r="R25" i="3"/>
  <c r="H20" i="3"/>
  <c r="GF23" i="3"/>
  <c r="GF87" i="3"/>
  <c r="Q53" i="2"/>
  <c r="EM59" i="2"/>
  <c r="EM87" i="2"/>
  <c r="R15" i="2"/>
  <c r="F15" i="2"/>
  <c r="G15" i="2"/>
  <c r="BJ23" i="2"/>
  <c r="F69" i="1"/>
  <c r="H58" i="1"/>
  <c r="GA87" i="1"/>
  <c r="EU87" i="1"/>
  <c r="EP23" i="1"/>
  <c r="R42" i="4"/>
  <c r="G28" i="4"/>
  <c r="H71" i="3"/>
  <c r="R68" i="3"/>
  <c r="F68" i="3"/>
  <c r="H54" i="3"/>
  <c r="G51" i="3"/>
  <c r="F43" i="3"/>
  <c r="G43" i="3"/>
  <c r="G59" i="3"/>
  <c r="R43" i="3"/>
  <c r="CE59" i="3"/>
  <c r="H38" i="3"/>
  <c r="H40" i="3"/>
  <c r="J31" i="3"/>
  <c r="Q31" i="3"/>
  <c r="CE23" i="3"/>
  <c r="CE87" i="3"/>
  <c r="H71" i="2"/>
  <c r="F54" i="2"/>
  <c r="F50" i="2"/>
  <c r="DU59" i="2"/>
  <c r="R38" i="2"/>
  <c r="Q59" i="1"/>
  <c r="R42" i="1"/>
  <c r="F85" i="3"/>
  <c r="G85" i="3"/>
  <c r="R81" i="3"/>
  <c r="H80" i="3"/>
  <c r="H66" i="3"/>
  <c r="O59" i="3"/>
  <c r="R39" i="3"/>
  <c r="L40" i="3"/>
  <c r="K31" i="3"/>
  <c r="P31" i="3"/>
  <c r="BJ23" i="3"/>
  <c r="BJ87" i="3"/>
  <c r="EP23" i="3"/>
  <c r="H15" i="3"/>
  <c r="I31" i="2"/>
  <c r="H28" i="2"/>
  <c r="G19" i="2"/>
  <c r="N59" i="1"/>
  <c r="F30" i="1"/>
  <c r="G30" i="1"/>
  <c r="F22" i="1"/>
  <c r="CZ23" i="1"/>
  <c r="G76" i="3"/>
  <c r="H61" i="3"/>
  <c r="I59" i="3"/>
  <c r="S53" i="3"/>
  <c r="S59" i="3"/>
  <c r="EO59" i="3"/>
  <c r="EO87" i="3"/>
  <c r="F51" i="3"/>
  <c r="R47" i="3"/>
  <c r="G47" i="3"/>
  <c r="N59" i="3"/>
  <c r="R42" i="3"/>
  <c r="H34" i="3"/>
  <c r="H35" i="3"/>
  <c r="BZ87" i="3"/>
  <c r="AT87" i="3"/>
  <c r="AD87" i="3"/>
  <c r="F20" i="3"/>
  <c r="R16" i="3"/>
  <c r="F19" i="2"/>
  <c r="J59" i="1"/>
  <c r="M59" i="1"/>
  <c r="R85" i="3"/>
  <c r="H83" i="3"/>
  <c r="F77" i="3"/>
  <c r="G77" i="3"/>
  <c r="H65" i="3"/>
  <c r="G62" i="3"/>
  <c r="F47" i="3"/>
  <c r="P59" i="3"/>
  <c r="CP87" i="3"/>
  <c r="BI87" i="3"/>
  <c r="AS87" i="3"/>
  <c r="AC87" i="3"/>
  <c r="H22" i="3"/>
  <c r="G20" i="3"/>
  <c r="S23" i="3"/>
  <c r="H77" i="2"/>
  <c r="R72" i="2"/>
  <c r="BJ59" i="2"/>
  <c r="F28" i="2"/>
  <c r="CL23" i="2"/>
  <c r="CL87" i="2"/>
  <c r="L22" i="2"/>
  <c r="H22" i="2"/>
  <c r="R51" i="1"/>
  <c r="F46" i="1"/>
  <c r="EI87" i="1"/>
  <c r="DS87" i="1"/>
  <c r="DC87" i="1"/>
  <c r="R30" i="1"/>
  <c r="F29" i="1"/>
  <c r="F27" i="1"/>
  <c r="F17" i="3"/>
  <c r="F23" i="3"/>
  <c r="G17" i="3"/>
  <c r="F84" i="2"/>
  <c r="G84" i="2"/>
  <c r="R74" i="2"/>
  <c r="F74" i="2"/>
  <c r="G74" i="2"/>
  <c r="H72" i="2"/>
  <c r="F64" i="2"/>
  <c r="F57" i="2"/>
  <c r="R43" i="2"/>
  <c r="F43" i="2"/>
  <c r="G43" i="2"/>
  <c r="EX87" i="2"/>
  <c r="EH87" i="2"/>
  <c r="DR87" i="2"/>
  <c r="DB87" i="2"/>
  <c r="H18" i="2"/>
  <c r="F70" i="1"/>
  <c r="GD87" i="1"/>
  <c r="FN87" i="1"/>
  <c r="EX87" i="1"/>
  <c r="EH87" i="1"/>
  <c r="R29" i="1"/>
  <c r="BJ23" i="1"/>
  <c r="BJ87" i="1"/>
  <c r="R83" i="2"/>
  <c r="R78" i="2"/>
  <c r="G73" i="2"/>
  <c r="R73" i="2"/>
  <c r="BD59" i="2"/>
  <c r="BD87" i="2"/>
  <c r="BJ54" i="2"/>
  <c r="F51" i="2"/>
  <c r="R47" i="2"/>
  <c r="G42" i="2"/>
  <c r="AO59" i="2"/>
  <c r="R42" i="2"/>
  <c r="H37" i="2"/>
  <c r="H40" i="2"/>
  <c r="DP87" i="2"/>
  <c r="CJ87" i="2"/>
  <c r="R30" i="2"/>
  <c r="F30" i="2"/>
  <c r="G30" i="2"/>
  <c r="H17" i="2"/>
  <c r="R83" i="1"/>
  <c r="F83" i="1"/>
  <c r="G83" i="1"/>
  <c r="F74" i="1"/>
  <c r="G74" i="1"/>
  <c r="H72" i="1"/>
  <c r="S53" i="1"/>
  <c r="EO59" i="1"/>
  <c r="EP53" i="1"/>
  <c r="R53" i="1"/>
  <c r="G46" i="1"/>
  <c r="L59" i="1"/>
  <c r="F37" i="1"/>
  <c r="G37" i="1"/>
  <c r="G40" i="1"/>
  <c r="AO40" i="1"/>
  <c r="I31" i="1"/>
  <c r="H26" i="1"/>
  <c r="DV87" i="1"/>
  <c r="G22" i="1"/>
  <c r="F19" i="1"/>
  <c r="O87" i="1"/>
  <c r="F78" i="3"/>
  <c r="F70" i="3"/>
  <c r="F62" i="3"/>
  <c r="G19" i="3"/>
  <c r="F68" i="2"/>
  <c r="G68" i="2"/>
  <c r="H56" i="2"/>
  <c r="H54" i="2"/>
  <c r="EP53" i="2"/>
  <c r="EP59" i="2"/>
  <c r="S53" i="2"/>
  <c r="S59" i="2"/>
  <c r="S87" i="2"/>
  <c r="EO59" i="2"/>
  <c r="G51" i="2"/>
  <c r="L59" i="2"/>
  <c r="EF87" i="2"/>
  <c r="BB87" i="2"/>
  <c r="AL87" i="2"/>
  <c r="V87" i="2"/>
  <c r="J23" i="2"/>
  <c r="J87" i="2"/>
  <c r="N23" i="2"/>
  <c r="F86" i="1"/>
  <c r="G78" i="1"/>
  <c r="G73" i="1"/>
  <c r="R65" i="1"/>
  <c r="R57" i="1"/>
  <c r="S50" i="1"/>
  <c r="S59" i="1"/>
  <c r="CD59" i="1"/>
  <c r="CD87" i="1"/>
  <c r="P59" i="1"/>
  <c r="AE87" i="1"/>
  <c r="S40" i="1"/>
  <c r="FR87" i="1"/>
  <c r="FB87" i="1"/>
  <c r="BE87" i="1"/>
  <c r="Y87" i="1"/>
  <c r="N87" i="1"/>
  <c r="Q23" i="1"/>
  <c r="F83" i="3"/>
  <c r="F67" i="3"/>
  <c r="G53" i="3"/>
  <c r="F44" i="3"/>
  <c r="I40" i="3"/>
  <c r="AV23" i="3"/>
  <c r="AV87" i="3"/>
  <c r="G15" i="3"/>
  <c r="R82" i="2"/>
  <c r="F82" i="2"/>
  <c r="G82" i="2"/>
  <c r="H80" i="2"/>
  <c r="R68" i="2"/>
  <c r="F67" i="2"/>
  <c r="H61" i="2"/>
  <c r="H49" i="2"/>
  <c r="N59" i="2"/>
  <c r="BA87" i="2"/>
  <c r="ED87" i="2"/>
  <c r="H27" i="2"/>
  <c r="R25" i="2"/>
  <c r="G21" i="2"/>
  <c r="R21" i="2"/>
  <c r="H20" i="2"/>
  <c r="R18" i="2"/>
  <c r="G81" i="1"/>
  <c r="H80" i="1"/>
  <c r="R73" i="1"/>
  <c r="G68" i="1"/>
  <c r="H63" i="1"/>
  <c r="R50" i="1"/>
  <c r="F50" i="1"/>
  <c r="G50" i="1"/>
  <c r="H48" i="1"/>
  <c r="CA87" i="1"/>
  <c r="BK87" i="1"/>
  <c r="G27" i="1"/>
  <c r="AO31" i="1"/>
  <c r="R27" i="1"/>
  <c r="H25" i="1"/>
  <c r="BT87" i="1"/>
  <c r="DU23" i="1"/>
  <c r="DU87" i="1"/>
  <c r="G17" i="1"/>
  <c r="G72" i="3"/>
  <c r="G64" i="3"/>
  <c r="G49" i="3"/>
  <c r="G34" i="3"/>
  <c r="G18" i="3"/>
  <c r="R67" i="2"/>
  <c r="R62" i="2"/>
  <c r="FK59" i="2"/>
  <c r="FK87" i="2"/>
  <c r="M59" i="2"/>
  <c r="CW87" i="2"/>
  <c r="CG87" i="2"/>
  <c r="BQ87" i="2"/>
  <c r="DU23" i="2"/>
  <c r="DU87" i="2"/>
  <c r="G16" i="2"/>
  <c r="K23" i="2"/>
  <c r="G63" i="1"/>
  <c r="H56" i="1"/>
  <c r="G52" i="1"/>
  <c r="R45" i="1"/>
  <c r="EO87" i="1"/>
  <c r="CQ87" i="1"/>
  <c r="M40" i="1"/>
  <c r="AF87" i="1"/>
  <c r="S31" i="1"/>
  <c r="F26" i="1"/>
  <c r="DQ87" i="1"/>
  <c r="DA87" i="1"/>
  <c r="CK87" i="1"/>
  <c r="F17" i="1"/>
  <c r="K23" i="1"/>
  <c r="K87" i="1"/>
  <c r="EM59" i="3"/>
  <c r="EM87" i="3"/>
  <c r="G25" i="3"/>
  <c r="H85" i="2"/>
  <c r="H79" i="2"/>
  <c r="R77" i="2"/>
  <c r="G50" i="2"/>
  <c r="R50" i="2"/>
  <c r="H48" i="2"/>
  <c r="R46" i="2"/>
  <c r="J40" i="2"/>
  <c r="DM87" i="2"/>
  <c r="R28" i="2"/>
  <c r="P31" i="2"/>
  <c r="P87" i="2"/>
  <c r="F17" i="2"/>
  <c r="G17" i="2"/>
  <c r="GF23" i="2"/>
  <c r="R81" i="1"/>
  <c r="H71" i="1"/>
  <c r="H67" i="1"/>
  <c r="F52" i="1"/>
  <c r="G39" i="1"/>
  <c r="BL87" i="1"/>
  <c r="H34" i="1"/>
  <c r="H35" i="1"/>
  <c r="H30" i="1"/>
  <c r="G26" i="1"/>
  <c r="G31" i="1"/>
  <c r="EG87" i="1"/>
  <c r="DP87" i="1"/>
  <c r="CJ87" i="1"/>
  <c r="BY87" i="1"/>
  <c r="CE23" i="1"/>
  <c r="G69" i="3"/>
  <c r="G61" i="3"/>
  <c r="G58" i="3"/>
  <c r="G46" i="3"/>
  <c r="R86" i="2"/>
  <c r="G81" i="2"/>
  <c r="R81" i="2"/>
  <c r="G75" i="2"/>
  <c r="G70" i="2"/>
  <c r="G61" i="2"/>
  <c r="R56" i="2"/>
  <c r="F56" i="2"/>
  <c r="G56" i="2"/>
  <c r="I55" i="2"/>
  <c r="H55" i="2"/>
  <c r="G53" i="2"/>
  <c r="EC87" i="2"/>
  <c r="O31" i="2"/>
  <c r="O87" i="2"/>
  <c r="H15" i="2"/>
  <c r="F85" i="1"/>
  <c r="G53" i="1"/>
  <c r="R49" i="1"/>
  <c r="K59" i="1"/>
  <c r="FS87" i="1"/>
  <c r="FC87" i="1"/>
  <c r="EM87" i="1"/>
  <c r="DW87" i="1"/>
  <c r="F39" i="1"/>
  <c r="DH87" i="1"/>
  <c r="CR87" i="1"/>
  <c r="R26" i="1"/>
  <c r="R31" i="1"/>
  <c r="GC87" i="1"/>
  <c r="FM87" i="1"/>
  <c r="EW87" i="1"/>
  <c r="EF87" i="1"/>
  <c r="H16" i="1"/>
  <c r="R15" i="3"/>
  <c r="R23" i="3"/>
  <c r="F76" i="2"/>
  <c r="G76" i="2"/>
  <c r="R66" i="2"/>
  <c r="F66" i="2"/>
  <c r="H64" i="2"/>
  <c r="H58" i="2"/>
  <c r="CE55" i="2"/>
  <c r="R55" i="2"/>
  <c r="R53" i="2"/>
  <c r="H52" i="2"/>
  <c r="F45" i="2"/>
  <c r="G45" i="2"/>
  <c r="CZ59" i="2"/>
  <c r="R37" i="2"/>
  <c r="R40" i="2"/>
  <c r="F37" i="2"/>
  <c r="G37" i="2"/>
  <c r="AO40" i="2"/>
  <c r="EP31" i="2"/>
  <c r="H26" i="2"/>
  <c r="R17" i="2"/>
  <c r="F16" i="2"/>
  <c r="H79" i="1"/>
  <c r="H75" i="1"/>
  <c r="R72" i="1"/>
  <c r="R68" i="1"/>
  <c r="F56" i="1"/>
  <c r="G56" i="1"/>
  <c r="H55" i="1"/>
  <c r="H51" i="1"/>
  <c r="H47" i="1"/>
  <c r="H59" i="1"/>
  <c r="GF59" i="1"/>
  <c r="GF87" i="1"/>
  <c r="FT87" i="1"/>
  <c r="FD87" i="1"/>
  <c r="EN87" i="1"/>
  <c r="DX87" i="1"/>
  <c r="AA87" i="1"/>
  <c r="GB87" i="1"/>
  <c r="FL87" i="1"/>
  <c r="EV87" i="1"/>
  <c r="H20" i="1"/>
  <c r="R17" i="1"/>
  <c r="H84" i="2"/>
  <c r="R80" i="2"/>
  <c r="H74" i="2"/>
  <c r="H73" i="2"/>
  <c r="R49" i="2"/>
  <c r="H43" i="2"/>
  <c r="H42" i="2"/>
  <c r="K59" i="2"/>
  <c r="M31" i="2"/>
  <c r="M87" i="2"/>
  <c r="R16" i="2"/>
  <c r="H66" i="1"/>
  <c r="H38" i="1"/>
  <c r="BW87" i="1"/>
  <c r="BG87" i="1"/>
  <c r="AQ87" i="1"/>
  <c r="F31" i="1"/>
  <c r="R21" i="1"/>
  <c r="H18" i="1"/>
  <c r="P23" i="1"/>
  <c r="P87" i="1"/>
  <c r="J23" i="1"/>
  <c r="R61" i="2"/>
  <c r="F44" i="2"/>
  <c r="GF59" i="2"/>
  <c r="Q40" i="2"/>
  <c r="Q87" i="2"/>
  <c r="I35" i="2"/>
  <c r="H34" i="2"/>
  <c r="H35" i="2"/>
  <c r="H30" i="2"/>
  <c r="L31" i="2"/>
  <c r="Y87" i="2"/>
  <c r="R20" i="2"/>
  <c r="H83" i="1"/>
  <c r="R76" i="1"/>
  <c r="R52" i="1"/>
  <c r="R48" i="1"/>
  <c r="R44" i="1"/>
  <c r="F44" i="1"/>
  <c r="G44" i="1"/>
  <c r="R39" i="1"/>
  <c r="CM87" i="1"/>
  <c r="G28" i="2"/>
  <c r="G42" i="1"/>
  <c r="G21" i="1"/>
  <c r="F42" i="1"/>
  <c r="F21" i="1"/>
  <c r="F72" i="2"/>
  <c r="CE31" i="2"/>
  <c r="G25" i="2"/>
  <c r="G31" i="2"/>
  <c r="G22" i="2"/>
  <c r="G86" i="1"/>
  <c r="CF59" i="1"/>
  <c r="CF87" i="1"/>
  <c r="F57" i="1"/>
  <c r="G47" i="1"/>
  <c r="CZ31" i="1"/>
  <c r="G46" i="2"/>
  <c r="BY23" i="2"/>
  <c r="BY87" i="2"/>
  <c r="G18" i="2"/>
  <c r="G38" i="1"/>
  <c r="F85" i="2"/>
  <c r="F77" i="2"/>
  <c r="F69" i="2"/>
  <c r="F61" i="2"/>
  <c r="F58" i="2"/>
  <c r="F46" i="2"/>
  <c r="G20" i="2"/>
  <c r="F18" i="2"/>
  <c r="F55" i="1"/>
  <c r="CZ51" i="1"/>
  <c r="G51" i="1"/>
  <c r="F38" i="1"/>
  <c r="L20" i="1"/>
  <c r="L23" i="1"/>
  <c r="L87" i="1"/>
  <c r="G16" i="1"/>
  <c r="DT59" i="2"/>
  <c r="DT87" i="2"/>
  <c r="F20" i="2"/>
  <c r="G28" i="1"/>
  <c r="F16" i="1"/>
  <c r="G64" i="1"/>
  <c r="CB59" i="1"/>
  <c r="CB87" i="1"/>
  <c r="G49" i="1"/>
  <c r="G34" i="1"/>
  <c r="DA59" i="2"/>
  <c r="DA87" i="2"/>
  <c r="G39" i="2"/>
  <c r="F33" i="2"/>
  <c r="F35" i="2"/>
  <c r="G85" i="1"/>
  <c r="G77" i="1"/>
  <c r="G69" i="1"/>
  <c r="G61" i="1"/>
  <c r="G58" i="1"/>
  <c r="BJ20" i="1"/>
  <c r="R20" i="1"/>
  <c r="H15" i="1"/>
  <c r="H23" i="1"/>
  <c r="H59" i="3"/>
  <c r="CE87" i="2"/>
  <c r="R59" i="4"/>
  <c r="F53" i="2"/>
  <c r="F59" i="2"/>
  <c r="G40" i="4"/>
  <c r="P87" i="3"/>
  <c r="J87" i="1"/>
  <c r="G31" i="3"/>
  <c r="R54" i="2"/>
  <c r="G54" i="2"/>
  <c r="CE59" i="2"/>
  <c r="R57" i="3"/>
  <c r="R31" i="3"/>
  <c r="J87" i="3"/>
  <c r="G31" i="4"/>
  <c r="G87" i="4"/>
  <c r="H23" i="2"/>
  <c r="CE87" i="1"/>
  <c r="GF87" i="2"/>
  <c r="K87" i="2"/>
  <c r="I59" i="1"/>
  <c r="I87" i="1"/>
  <c r="F51" i="1"/>
  <c r="F59" i="1"/>
  <c r="F31" i="4"/>
  <c r="F87" i="4"/>
  <c r="EP59" i="3"/>
  <c r="F59" i="4"/>
  <c r="S87" i="1"/>
  <c r="R23" i="1"/>
  <c r="O87" i="3"/>
  <c r="DU59" i="3"/>
  <c r="DU87" i="3"/>
  <c r="AO87" i="1"/>
  <c r="G40" i="3"/>
  <c r="H31" i="2"/>
  <c r="F57" i="3"/>
  <c r="F55" i="2"/>
  <c r="L23" i="2"/>
  <c r="L87" i="2"/>
  <c r="H31" i="1"/>
  <c r="H87" i="1"/>
  <c r="F31" i="2"/>
  <c r="R40" i="3"/>
  <c r="H31" i="3"/>
  <c r="FK87" i="4"/>
  <c r="G35" i="1"/>
  <c r="I87" i="2"/>
  <c r="G23" i="3"/>
  <c r="R59" i="3"/>
  <c r="R87" i="3"/>
  <c r="H54" i="4"/>
  <c r="H59" i="4"/>
  <c r="H87" i="4"/>
  <c r="I59" i="4"/>
  <c r="I87" i="4"/>
  <c r="CZ59" i="1"/>
  <c r="CZ87" i="1"/>
  <c r="F40" i="1"/>
  <c r="Q59" i="3"/>
  <c r="Q87" i="3"/>
  <c r="F59" i="3"/>
  <c r="G23" i="2"/>
  <c r="G87" i="2"/>
  <c r="I87" i="3"/>
  <c r="F54" i="1"/>
  <c r="H40" i="1"/>
  <c r="BJ87" i="2"/>
  <c r="I59" i="2"/>
  <c r="G59" i="1"/>
  <c r="R31" i="2"/>
  <c r="F23" i="2"/>
  <c r="F35" i="4"/>
  <c r="F20" i="1"/>
  <c r="F23" i="1"/>
  <c r="F87" i="1"/>
  <c r="G35" i="3"/>
  <c r="BJ87" i="4"/>
  <c r="G20" i="1"/>
  <c r="G23" i="1"/>
  <c r="G87" i="1"/>
  <c r="AO87" i="2"/>
  <c r="AO87" i="4"/>
  <c r="R23" i="2"/>
  <c r="R59" i="2"/>
  <c r="G40" i="2"/>
  <c r="H23" i="3"/>
  <c r="H87" i="3"/>
  <c r="L87" i="3"/>
  <c r="T87" i="3"/>
  <c r="G35" i="4"/>
  <c r="R23" i="4"/>
  <c r="R59" i="1"/>
  <c r="H59" i="2"/>
  <c r="F53" i="1"/>
  <c r="EP59" i="1"/>
  <c r="EP87" i="1"/>
  <c r="F40" i="2"/>
  <c r="Q87" i="1"/>
  <c r="N87" i="2"/>
  <c r="G59" i="2"/>
  <c r="S87" i="3"/>
  <c r="EP87" i="3"/>
  <c r="F31" i="3"/>
  <c r="F87" i="3"/>
  <c r="G59" i="4"/>
  <c r="R40" i="4"/>
  <c r="N87" i="4"/>
  <c r="Q87" i="4"/>
  <c r="H87" i="2"/>
  <c r="R87" i="4"/>
  <c r="F87" i="2"/>
  <c r="G87" i="3"/>
  <c r="R87" i="1"/>
  <c r="R87" i="2"/>
</calcChain>
</file>

<file path=xl/sharedStrings.xml><?xml version="1.0" encoding="utf-8"?>
<sst xmlns="http://schemas.openxmlformats.org/spreadsheetml/2006/main" count="1520" uniqueCount="297">
  <si>
    <t>Szkoła Doktorska</t>
  </si>
  <si>
    <t>Forma studiów:</t>
  </si>
  <si>
    <t>stacjonarna</t>
  </si>
  <si>
    <t>Dziedzina:</t>
  </si>
  <si>
    <t>Dyscyplina:</t>
  </si>
  <si>
    <t>BLOK INFORMATYCZNO-ELEKTRYCZNO-MECHANICZNY</t>
  </si>
  <si>
    <t/>
  </si>
  <si>
    <t>Kod planu studiów:</t>
  </si>
  <si>
    <t>ISD_4-_S_2024_2025_Z</t>
  </si>
  <si>
    <t>Rok akademicki:</t>
  </si>
  <si>
    <t>2024/2025</t>
  </si>
  <si>
    <t>Obowiązuje od:</t>
  </si>
  <si>
    <t>2024-10-01</t>
  </si>
  <si>
    <t>Plan Studiów</t>
  </si>
  <si>
    <t>Obieralność</t>
  </si>
  <si>
    <t>Blok</t>
  </si>
  <si>
    <t>LOE</t>
  </si>
  <si>
    <t>Grupa</t>
  </si>
  <si>
    <t>Kod modułu / przedmiotu</t>
  </si>
  <si>
    <t>Moduł / przedmiot</t>
  </si>
  <si>
    <t>FZ</t>
  </si>
  <si>
    <t>L. egz.</t>
  </si>
  <si>
    <t>L. zal.</t>
  </si>
  <si>
    <t>Liczba godzin</t>
  </si>
  <si>
    <t>Suma</t>
  </si>
  <si>
    <t>Forma zajęć</t>
  </si>
  <si>
    <t>W</t>
  </si>
  <si>
    <t>K</t>
  </si>
  <si>
    <t>L</t>
  </si>
  <si>
    <t>LK</t>
  </si>
  <si>
    <t>P</t>
  </si>
  <si>
    <t>S</t>
  </si>
  <si>
    <t>WR</t>
  </si>
  <si>
    <t>PR</t>
  </si>
  <si>
    <t>Suma ECTS</t>
  </si>
  <si>
    <t>Praktyczne ECTS</t>
  </si>
  <si>
    <t>Kontaktowe ECTS</t>
  </si>
  <si>
    <t>I ROK</t>
  </si>
  <si>
    <t>1 semestr</t>
  </si>
  <si>
    <t>Zajęcia audytoryjne</t>
  </si>
  <si>
    <t>ECTS</t>
  </si>
  <si>
    <t>Zajęcia praktyczne</t>
  </si>
  <si>
    <t>ECTS w semestrze</t>
  </si>
  <si>
    <t>2 semestr</t>
  </si>
  <si>
    <t>II ROK</t>
  </si>
  <si>
    <t>3 semestr</t>
  </si>
  <si>
    <t>4 semestr</t>
  </si>
  <si>
    <t>III ROK</t>
  </si>
  <si>
    <t>5 semestr</t>
  </si>
  <si>
    <t>6 semestr</t>
  </si>
  <si>
    <t>IV ROK</t>
  </si>
  <si>
    <t>7 semestr</t>
  </si>
  <si>
    <t>8 semestr</t>
  </si>
  <si>
    <t>Zajęcia/moduły zajęć - Ogólne</t>
  </si>
  <si>
    <t>z</t>
  </si>
  <si>
    <t>A02</t>
  </si>
  <si>
    <t>Naukowe obliczenia</t>
  </si>
  <si>
    <t>A03</t>
  </si>
  <si>
    <t>Statystyka dla naukowca</t>
  </si>
  <si>
    <t>A04</t>
  </si>
  <si>
    <t>Ochrona własności intelektualnej w działalności naukowej</t>
  </si>
  <si>
    <t>A05</t>
  </si>
  <si>
    <t>Szkolenie BHP</t>
  </si>
  <si>
    <t>Blok obieralny 1</t>
  </si>
  <si>
    <t>Blok obieralny 2</t>
  </si>
  <si>
    <t>Blok obieralny 3</t>
  </si>
  <si>
    <t>Blok obieralny 4</t>
  </si>
  <si>
    <t>Razem</t>
  </si>
  <si>
    <t>Zajęcia/moduły zajęć - Badawcze</t>
  </si>
  <si>
    <t>B01</t>
  </si>
  <si>
    <t>Informacja naukowa i otwarty dostęp</t>
  </si>
  <si>
    <t>B02</t>
  </si>
  <si>
    <t>Komercjalizacja wyników badań naukowych</t>
  </si>
  <si>
    <t>B03</t>
  </si>
  <si>
    <t>Metodologia badań naukowych</t>
  </si>
  <si>
    <t>B04</t>
  </si>
  <si>
    <t>Przygotowanie artykułów naukowych i ich publikacja</t>
  </si>
  <si>
    <t>B05</t>
  </si>
  <si>
    <t>Przygotowanie do obrony rozprawy doktorskiej</t>
  </si>
  <si>
    <t>B06</t>
  </si>
  <si>
    <t>Przygotowanie wniosków i prowadzenie projektów badawczych</t>
  </si>
  <si>
    <t>Zajęcia/moduły zajęć - Dydaktyczne</t>
  </si>
  <si>
    <t>D01.1</t>
  </si>
  <si>
    <t>Dydaktyka w szkole wyższej 1</t>
  </si>
  <si>
    <t>D01.2</t>
  </si>
  <si>
    <t>Dydaktyka w szkole wyższej 2</t>
  </si>
  <si>
    <t>Zajęcia/moduły zajęć - Etyczne i społeczne</t>
  </si>
  <si>
    <t>E01</t>
  </si>
  <si>
    <t>Ekonomiczno-prawne uwarunkowania działalności naukowej</t>
  </si>
  <si>
    <t>E02</t>
  </si>
  <si>
    <t>Etyka badań i pracy naukowej</t>
  </si>
  <si>
    <t>E03</t>
  </si>
  <si>
    <t>Komunikacja społeczna i autoprezentacja</t>
  </si>
  <si>
    <t>Zajęcia/moduły zajęć - Przedmioty w dyscyplinie</t>
  </si>
  <si>
    <t>BLOK INŻYNIERYJNO-CHEMICZNY</t>
  </si>
  <si>
    <t>BLOK INŻYNIERYJNO-EKONOMICZNO-ARTYSTYCZNY</t>
  </si>
  <si>
    <t>BLOK INŻYNIERYJNO-PRZYRODNICZY</t>
  </si>
  <si>
    <t>IEM01.1</t>
  </si>
  <si>
    <t>Indywidualne seminarium z opiekunem naukowym 1</t>
  </si>
  <si>
    <t>IEM01.2</t>
  </si>
  <si>
    <t>Indywidualne seminarium z opiekunem naukowym 2</t>
  </si>
  <si>
    <t>IEM01.3</t>
  </si>
  <si>
    <t>Indywidualne seminarium z opiekunem naukowym 3</t>
  </si>
  <si>
    <t>IEM01.4</t>
  </si>
  <si>
    <t>Indywidualne seminarium z opiekunem naukowym 4</t>
  </si>
  <si>
    <t>IEM01.5</t>
  </si>
  <si>
    <t>Indywidualne seminarium z opiekunem naukowym 5</t>
  </si>
  <si>
    <t>IEM01.6</t>
  </si>
  <si>
    <t>Indywidualne seminarium z opiekunem naukowym 6</t>
  </si>
  <si>
    <t>IEM01.7</t>
  </si>
  <si>
    <t>Indywidualne seminarium z opiekunem naukowym 7</t>
  </si>
  <si>
    <t>IEM01.8</t>
  </si>
  <si>
    <t>Indywidualne seminarium z opiekunem naukowym 8</t>
  </si>
  <si>
    <t>Blok obieralny 10</t>
  </si>
  <si>
    <t>Blok obieralny 11</t>
  </si>
  <si>
    <t>Blok obieralny 12</t>
  </si>
  <si>
    <t>Blok obieralny 13</t>
  </si>
  <si>
    <t>Blok obieralny 5</t>
  </si>
  <si>
    <t>Blok obieralny 6</t>
  </si>
  <si>
    <t>Blok obieralny 7</t>
  </si>
  <si>
    <t>Blok obieralny 8</t>
  </si>
  <si>
    <t>Blok obieralny 9</t>
  </si>
  <si>
    <t>Zajęcia/moduły obieralne</t>
  </si>
  <si>
    <t>A1.01.1</t>
  </si>
  <si>
    <t>Język angielski 1</t>
  </si>
  <si>
    <t>A1.01.2</t>
  </si>
  <si>
    <t>Język niemiecki 1</t>
  </si>
  <si>
    <t>A1.02.1</t>
  </si>
  <si>
    <t>Język angielski 2</t>
  </si>
  <si>
    <t>A1.02.2</t>
  </si>
  <si>
    <t>Język niemiecki 2</t>
  </si>
  <si>
    <t>A1.03.1</t>
  </si>
  <si>
    <t>Język angielski 3</t>
  </si>
  <si>
    <t>A1.03.2</t>
  </si>
  <si>
    <t>Język niemiecki 3</t>
  </si>
  <si>
    <t>A1.04.1</t>
  </si>
  <si>
    <t>Język angielski 4</t>
  </si>
  <si>
    <t>A1.04.2</t>
  </si>
  <si>
    <t>Język niemiecki 4</t>
  </si>
  <si>
    <t>IEM02.1</t>
  </si>
  <si>
    <t>Praktyka dydaktyczna 1</t>
  </si>
  <si>
    <t>IEM02.1.DW</t>
  </si>
  <si>
    <t>Praktyka dydaktyczna 1 Doktorat Wdrożeniowy</t>
  </si>
  <si>
    <t>IEM02.2</t>
  </si>
  <si>
    <t>Praktyka dydaktyczna 2</t>
  </si>
  <si>
    <t>IEM02.2.DW</t>
  </si>
  <si>
    <t>Praktyka dydaktyczna 2 Doktorat Wdrożeniowy</t>
  </si>
  <si>
    <t>IEM02.3</t>
  </si>
  <si>
    <t>Praktyka dydaktyczna 3</t>
  </si>
  <si>
    <t>IEM02.3.DW</t>
  </si>
  <si>
    <t>Praktyki dydaktyczne 3 Doktorat Wdrożeniowy</t>
  </si>
  <si>
    <t>IEM02.4</t>
  </si>
  <si>
    <t>Praktyka dydaktyczna 4</t>
  </si>
  <si>
    <t>IEM02.4.DW</t>
  </si>
  <si>
    <t>Praktyka dydaktyczna 4 Doktorat Wdrożeniowy</t>
  </si>
  <si>
    <t>IEM03.1</t>
  </si>
  <si>
    <t>Metoda elementów skończonych</t>
  </si>
  <si>
    <t>IEM03.2</t>
  </si>
  <si>
    <t>Sztuczna inteligencja i uczenie maszynowe</t>
  </si>
  <si>
    <t>IEM04.1</t>
  </si>
  <si>
    <t>Głębokie sieci neuronowe</t>
  </si>
  <si>
    <t>IEM04.2</t>
  </si>
  <si>
    <t>Szacowanie niepewności pomiarowych</t>
  </si>
  <si>
    <t>IEM05.1</t>
  </si>
  <si>
    <t>Elementy zaawansowanych badań w teorii sterowania</t>
  </si>
  <si>
    <t>IEM05.2</t>
  </si>
  <si>
    <t>Przetwarzanie sygnałów w inżynierii dźwięku</t>
  </si>
  <si>
    <t>IEM06.1</t>
  </si>
  <si>
    <t>Metody optymalizacji i identyfikacji</t>
  </si>
  <si>
    <t>IEM06.2</t>
  </si>
  <si>
    <t>Wybrane zagadnienia analizy obrazów w zastosowaniach przemysłowych</t>
  </si>
  <si>
    <t>IEM07.1</t>
  </si>
  <si>
    <t>Inteligentne systemy badań nieniszczących</t>
  </si>
  <si>
    <t>IEM07.2</t>
  </si>
  <si>
    <t>Widzenie Komputerowe</t>
  </si>
  <si>
    <t>SUMA</t>
  </si>
  <si>
    <t>liczba obieranych elementów</t>
  </si>
  <si>
    <t>forma zaliczenia</t>
  </si>
  <si>
    <t>wykłady</t>
  </si>
  <si>
    <t>konwersatoria</t>
  </si>
  <si>
    <t>laboratoria</t>
  </si>
  <si>
    <t>lektorat</t>
  </si>
  <si>
    <t>projekty</t>
  </si>
  <si>
    <t>seminaria</t>
  </si>
  <si>
    <t>warsztaty</t>
  </si>
  <si>
    <t>praktyki</t>
  </si>
  <si>
    <t>ICH01.1</t>
  </si>
  <si>
    <t>ICH01.2</t>
  </si>
  <si>
    <t>ICH01.3</t>
  </si>
  <si>
    <t>ICH01.4</t>
  </si>
  <si>
    <t>ICH01.5</t>
  </si>
  <si>
    <t>ICH01.6</t>
  </si>
  <si>
    <t>ICH01.7</t>
  </si>
  <si>
    <t>ICH01.8</t>
  </si>
  <si>
    <t>ICH02.1</t>
  </si>
  <si>
    <t>ICH02.1.DW</t>
  </si>
  <si>
    <t>ICH02.2</t>
  </si>
  <si>
    <t>ICH02.2.DW</t>
  </si>
  <si>
    <t>ICH02.3</t>
  </si>
  <si>
    <t>ICH02.3.DW</t>
  </si>
  <si>
    <t>Praktyka dydaktyczna 3 Doktorat Wdrożeniowy</t>
  </si>
  <si>
    <t>ICH02.4</t>
  </si>
  <si>
    <t>ICH02.4.DW</t>
  </si>
  <si>
    <t>ICH03.1</t>
  </si>
  <si>
    <t>Modelowanie matematyczne w inżynierii</t>
  </si>
  <si>
    <t>ICH03.2</t>
  </si>
  <si>
    <t>Współczesne metody analizy chemicznej</t>
  </si>
  <si>
    <t>ICH04.1</t>
  </si>
  <si>
    <t>Biomateriały</t>
  </si>
  <si>
    <t>ICH04.2</t>
  </si>
  <si>
    <t>Najważniejsze i najnowsze odkrycia i osiągnięcia w dyscyplinach</t>
  </si>
  <si>
    <t>ICH05.1</t>
  </si>
  <si>
    <t>Chemia organiczna w projektowaniu technologii wodorowych</t>
  </si>
  <si>
    <t>ICH05.2</t>
  </si>
  <si>
    <t>Zrównoważona inżynieria</t>
  </si>
  <si>
    <t>ICH06.1</t>
  </si>
  <si>
    <t>Gospodarka obiegu zamkniętego</t>
  </si>
  <si>
    <t>ICH06.2</t>
  </si>
  <si>
    <t>Nanomateriały funkcjonalne w chemii i inżynierii</t>
  </si>
  <si>
    <t>ICH07.1</t>
  </si>
  <si>
    <t>Techniki separacyjne</t>
  </si>
  <si>
    <t>ICH07.2</t>
  </si>
  <si>
    <t>Zielone technologie</t>
  </si>
  <si>
    <t>IEA01.1</t>
  </si>
  <si>
    <t>IEA01.2</t>
  </si>
  <si>
    <t>IEA01.3</t>
  </si>
  <si>
    <t>IEA01.4</t>
  </si>
  <si>
    <t>IEA01.5</t>
  </si>
  <si>
    <t>IEA01.6</t>
  </si>
  <si>
    <t>IEA01.7</t>
  </si>
  <si>
    <t>IEA01.8</t>
  </si>
  <si>
    <t>IEA02.1</t>
  </si>
  <si>
    <t>IEA02.1.DW</t>
  </si>
  <si>
    <t>IEA02.2</t>
  </si>
  <si>
    <t>IEA02.2.DW</t>
  </si>
  <si>
    <t>IEA02.3</t>
  </si>
  <si>
    <t>IEA02.3.DW</t>
  </si>
  <si>
    <t>IEA02.4</t>
  </si>
  <si>
    <t>IEA02.4.DW</t>
  </si>
  <si>
    <t>IEA03.1</t>
  </si>
  <si>
    <t>Przedsiębiorczość dla naukowców</t>
  </si>
  <si>
    <t>IEA03.2</t>
  </si>
  <si>
    <t>Zrównoważony rozwój w architekturze i inżynierii środowiska</t>
  </si>
  <si>
    <t>IEA04.1</t>
  </si>
  <si>
    <t>Badania rynku</t>
  </si>
  <si>
    <t>IEA04.2</t>
  </si>
  <si>
    <t>Dostępność</t>
  </si>
  <si>
    <t>IEA05.1</t>
  </si>
  <si>
    <t>Magazynowanie energii</t>
  </si>
  <si>
    <t>IEA05.2</t>
  </si>
  <si>
    <t>Miasta dla ludzi</t>
  </si>
  <si>
    <t>IEA06.1</t>
  </si>
  <si>
    <t>Energooszczędne rozwiązania w systemach technicznych</t>
  </si>
  <si>
    <t>IEA06.2</t>
  </si>
  <si>
    <t>Oczyszczanie powietrza z zastosowaniem materiałów budowlanych</t>
  </si>
  <si>
    <t>IEA07.1</t>
  </si>
  <si>
    <t>Projektowanie ekspozycji czasowych w przestrzeniach publicznych</t>
  </si>
  <si>
    <t>IEA07.2</t>
  </si>
  <si>
    <t>Transport zrównoważony</t>
  </si>
  <si>
    <t>IP01.1</t>
  </si>
  <si>
    <t>IP01.2</t>
  </si>
  <si>
    <t>IP01.3</t>
  </si>
  <si>
    <t>IP01.4</t>
  </si>
  <si>
    <t>IP01.5</t>
  </si>
  <si>
    <t>IP01.6</t>
  </si>
  <si>
    <t>IP01.7</t>
  </si>
  <si>
    <t>IP01.8</t>
  </si>
  <si>
    <t>IP02.1</t>
  </si>
  <si>
    <t>IP02.1.DW</t>
  </si>
  <si>
    <t>IP02.2</t>
  </si>
  <si>
    <t>IP02.2.DW</t>
  </si>
  <si>
    <t>IP02.3</t>
  </si>
  <si>
    <t>IP02.3.DW</t>
  </si>
  <si>
    <t>IP02.4</t>
  </si>
  <si>
    <t>IP02.4.DW</t>
  </si>
  <si>
    <t>IP03.1</t>
  </si>
  <si>
    <t>Nowoczesne technologie uprawy roślin</t>
  </si>
  <si>
    <t>IP03.2</t>
  </si>
  <si>
    <t>Wstęp do sztucznej inteligencji</t>
  </si>
  <si>
    <t>IP04.1</t>
  </si>
  <si>
    <t>Nowoczesne procesy i technologie przetwórstwa wybranych grup produktów spożywczych</t>
  </si>
  <si>
    <t>IP04.2</t>
  </si>
  <si>
    <t>Pierwsza pomoc w nagłych zachorowaniach i wypadkach u zwierząt</t>
  </si>
  <si>
    <t>IP05.1</t>
  </si>
  <si>
    <t>Biotechnologia wczoraj, dziś i jutro</t>
  </si>
  <si>
    <t>IP05.2</t>
  </si>
  <si>
    <t>Nowoczesne strategie analityczne w badaniach z zakresu chowu i hodowli zwierząt</t>
  </si>
  <si>
    <t>IP06.1</t>
  </si>
  <si>
    <t>Narzędzia biotechnologiczne wspierające "zieloną rewolucję"</t>
  </si>
  <si>
    <t>IP06.2</t>
  </si>
  <si>
    <t>Zrównoważona produkcja ogrodnicza w dobie zmian klimatycznych</t>
  </si>
  <si>
    <t>IP07.1</t>
  </si>
  <si>
    <t>Mikrobiologia stosowana oraz nowoczesne materiały opakowaniowe w  technologii żywności</t>
  </si>
  <si>
    <t>IP07.2</t>
  </si>
  <si>
    <t>Nowoczesne aspekty żywieniowe oraz wybrane zagadnienia bezpieczeństwa żywności</t>
  </si>
  <si>
    <t>Załącznik nr 1 do uchwały nr 11 Senatu Zachodniopomorskiego Uniwersytetu Technologicznego w Szczecinie z dnia 29 stycznia 2024 r.</t>
  </si>
  <si>
    <t>Załącznik nr 1 do Uchwały nr 11 Senatu Zachodniopomorskiego Uniwersytetu Technologicznego w Szczecinie z dnia 29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</si>
</sst>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5" x14ac:knownFonts="1">
    <font>
      <sz val="10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6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172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indent="6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6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0</xdr:colOff>
      <xdr:row>0</xdr:row>
      <xdr:rowOff>0</xdr:rowOff>
    </xdr:from>
    <xdr:to>
      <xdr:col>119</xdr:col>
      <xdr:colOff>31750</xdr:colOff>
      <xdr:row>3</xdr:row>
      <xdr:rowOff>12700</xdr:rowOff>
    </xdr:to>
    <xdr:pic>
      <xdr:nvPicPr>
        <xdr:cNvPr id="4105" name="Picture 1">
          <a:extLst>
            <a:ext uri="{FF2B5EF4-FFF2-40B4-BE49-F238E27FC236}">
              <a16:creationId xmlns:a16="http://schemas.microsoft.com/office/drawing/2014/main" id="{6C43641A-CFF2-0AAB-9C1C-E183F5DF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1800" y="0"/>
          <a:ext cx="70485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0</xdr:colOff>
      <xdr:row>0</xdr:row>
      <xdr:rowOff>0</xdr:rowOff>
    </xdr:from>
    <xdr:to>
      <xdr:col>119</xdr:col>
      <xdr:colOff>31750</xdr:colOff>
      <xdr:row>3</xdr:row>
      <xdr:rowOff>12700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CB67216A-658C-8A82-5E5E-8F748D5F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1800" y="0"/>
          <a:ext cx="70485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0</xdr:colOff>
      <xdr:row>0</xdr:row>
      <xdr:rowOff>0</xdr:rowOff>
    </xdr:from>
    <xdr:to>
      <xdr:col>119</xdr:col>
      <xdr:colOff>31750</xdr:colOff>
      <xdr:row>3</xdr:row>
      <xdr:rowOff>12700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7CE79E57-6B8D-67F1-E59B-9676D46E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1800" y="0"/>
          <a:ext cx="70485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0</xdr:colOff>
      <xdr:row>0</xdr:row>
      <xdr:rowOff>0</xdr:rowOff>
    </xdr:from>
    <xdr:to>
      <xdr:col>119</xdr:col>
      <xdr:colOff>31750</xdr:colOff>
      <xdr:row>3</xdr:row>
      <xdr:rowOff>12700</xdr:rowOff>
    </xdr:to>
    <xdr:pic>
      <xdr:nvPicPr>
        <xdr:cNvPr id="3081" name="Picture 1">
          <a:extLst>
            <a:ext uri="{FF2B5EF4-FFF2-40B4-BE49-F238E27FC236}">
              <a16:creationId xmlns:a16="http://schemas.microsoft.com/office/drawing/2014/main" id="{F3822181-94A3-5FB5-57C1-707737BF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1800" y="0"/>
          <a:ext cx="70485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01"/>
  <sheetViews>
    <sheetView topLeftCell="CF1" workbookViewId="0">
      <selection activeCell="EU1" sqref="EU1"/>
    </sheetView>
  </sheetViews>
  <sheetFormatPr defaultRowHeight="12.5" x14ac:dyDescent="0.25"/>
  <cols>
    <col min="1" max="3" width="2.7265625" customWidth="1"/>
    <col min="4" max="4" width="5.453125" customWidth="1"/>
    <col min="5" max="5" width="31.26953125" customWidth="1"/>
    <col min="6" max="7" width="3.81640625" customWidth="1"/>
    <col min="8" max="17" width="4.26953125" customWidth="1"/>
    <col min="18" max="20" width="4.7265625" customWidth="1"/>
    <col min="21" max="21" width="3.54296875" customWidth="1"/>
    <col min="22" max="22" width="2" customWidth="1"/>
    <col min="23" max="23" width="3.54296875" customWidth="1"/>
    <col min="24" max="24" width="2" customWidth="1"/>
    <col min="25" max="25" width="3.54296875" customWidth="1"/>
    <col min="26" max="26" width="2" customWidth="1"/>
    <col min="27" max="27" width="3.54296875" customWidth="1"/>
    <col min="28" max="28" width="2" customWidth="1"/>
    <col min="29" max="29" width="3.54296875" customWidth="1"/>
    <col min="30" max="30" width="2" customWidth="1"/>
    <col min="31" max="31" width="3.54296875" customWidth="1"/>
    <col min="32" max="32" width="2" customWidth="1"/>
    <col min="33" max="33" width="3.54296875" customWidth="1"/>
    <col min="34" max="34" width="2" customWidth="1"/>
    <col min="35" max="35" width="3.81640625" customWidth="1"/>
    <col min="36" max="36" width="3.54296875" customWidth="1"/>
    <col min="37" max="37" width="2" customWidth="1"/>
    <col min="38" max="38" width="3.54296875" customWidth="1"/>
    <col min="39" max="39" width="2" customWidth="1"/>
    <col min="40" max="41" width="3.81640625" customWidth="1"/>
    <col min="42" max="42" width="3.54296875" customWidth="1"/>
    <col min="43" max="43" width="2" customWidth="1"/>
    <col min="44" max="44" width="3.54296875" customWidth="1"/>
    <col min="45" max="45" width="2" customWidth="1"/>
    <col min="46" max="46" width="3.54296875" customWidth="1"/>
    <col min="47" max="47" width="2" customWidth="1"/>
    <col min="48" max="48" width="3.54296875" customWidth="1"/>
    <col min="49" max="49" width="2" customWidth="1"/>
    <col min="50" max="50" width="3.54296875" customWidth="1"/>
    <col min="51" max="51" width="2" customWidth="1"/>
    <col min="52" max="52" width="3.54296875" customWidth="1"/>
    <col min="53" max="53" width="2" customWidth="1"/>
    <col min="54" max="54" width="3.54296875" customWidth="1"/>
    <col min="55" max="55" width="2" customWidth="1"/>
    <col min="56" max="56" width="3.81640625" customWidth="1"/>
    <col min="57" max="57" width="3.54296875" customWidth="1"/>
    <col min="58" max="58" width="2" customWidth="1"/>
    <col min="59" max="59" width="3.54296875" customWidth="1"/>
    <col min="60" max="60" width="2" customWidth="1"/>
    <col min="61" max="62" width="3.81640625" customWidth="1"/>
    <col min="63" max="63" width="3.54296875" customWidth="1"/>
    <col min="64" max="64" width="2" customWidth="1"/>
    <col min="65" max="65" width="3.54296875" customWidth="1"/>
    <col min="66" max="66" width="2" customWidth="1"/>
    <col min="67" max="67" width="3.54296875" customWidth="1"/>
    <col min="68" max="68" width="2" customWidth="1"/>
    <col min="69" max="69" width="3.54296875" customWidth="1"/>
    <col min="70" max="70" width="2" customWidth="1"/>
    <col min="71" max="71" width="3.54296875" customWidth="1"/>
    <col min="72" max="72" width="2" customWidth="1"/>
    <col min="73" max="73" width="3.54296875" customWidth="1"/>
    <col min="74" max="74" width="2" customWidth="1"/>
    <col min="75" max="75" width="3.54296875" customWidth="1"/>
    <col min="76" max="76" width="2" customWidth="1"/>
    <col min="77" max="77" width="3.81640625" customWidth="1"/>
    <col min="78" max="78" width="3.54296875" customWidth="1"/>
    <col min="79" max="79" width="2" customWidth="1"/>
    <col min="80" max="80" width="3.54296875" customWidth="1"/>
    <col min="81" max="81" width="2" customWidth="1"/>
    <col min="82" max="83" width="3.81640625" customWidth="1"/>
    <col min="84" max="84" width="3.54296875" customWidth="1"/>
    <col min="85" max="85" width="2" customWidth="1"/>
    <col min="86" max="86" width="3.54296875" customWidth="1"/>
    <col min="87" max="87" width="2" customWidth="1"/>
    <col min="88" max="88" width="3.54296875" customWidth="1"/>
    <col min="89" max="89" width="2" customWidth="1"/>
    <col min="90" max="90" width="3.54296875" customWidth="1"/>
    <col min="91" max="91" width="2" customWidth="1"/>
    <col min="92" max="92" width="3.54296875" customWidth="1"/>
    <col min="93" max="93" width="2" customWidth="1"/>
    <col min="94" max="94" width="3.54296875" customWidth="1"/>
    <col min="95" max="95" width="2" customWidth="1"/>
    <col min="96" max="96" width="3.54296875" customWidth="1"/>
    <col min="97" max="97" width="2" customWidth="1"/>
    <col min="98" max="98" width="3.81640625" customWidth="1"/>
    <col min="99" max="99" width="3.54296875" customWidth="1"/>
    <col min="100" max="100" width="2" customWidth="1"/>
    <col min="101" max="101" width="3.54296875" customWidth="1"/>
    <col min="102" max="102" width="2" customWidth="1"/>
    <col min="103" max="104" width="3.81640625" customWidth="1"/>
    <col min="105" max="105" width="3.54296875" customWidth="1"/>
    <col min="106" max="106" width="2" customWidth="1"/>
    <col min="107" max="107" width="3.54296875" customWidth="1"/>
    <col min="108" max="108" width="2" customWidth="1"/>
    <col min="109" max="109" width="3.54296875" customWidth="1"/>
    <col min="110" max="110" width="2" customWidth="1"/>
    <col min="111" max="111" width="3.54296875" customWidth="1"/>
    <col min="112" max="112" width="2" customWidth="1"/>
    <col min="113" max="113" width="3.54296875" customWidth="1"/>
    <col min="114" max="114" width="2" customWidth="1"/>
    <col min="115" max="115" width="3.54296875" customWidth="1"/>
    <col min="116" max="116" width="2" customWidth="1"/>
    <col min="117" max="117" width="3.54296875" customWidth="1"/>
    <col min="118" max="118" width="2" customWidth="1"/>
    <col min="119" max="119" width="3.81640625" customWidth="1"/>
    <col min="120" max="120" width="3.54296875" customWidth="1"/>
    <col min="121" max="121" width="2" customWidth="1"/>
    <col min="122" max="122" width="3.54296875" customWidth="1"/>
    <col min="123" max="123" width="2" customWidth="1"/>
    <col min="124" max="125" width="3.81640625" customWidth="1"/>
    <col min="126" max="126" width="3.54296875" customWidth="1"/>
    <col min="127" max="127" width="2" customWidth="1"/>
    <col min="128" max="128" width="3.54296875" customWidth="1"/>
    <col min="129" max="129" width="2" customWidth="1"/>
    <col min="130" max="130" width="3.54296875" customWidth="1"/>
    <col min="131" max="131" width="2" customWidth="1"/>
    <col min="132" max="132" width="3.54296875" customWidth="1"/>
    <col min="133" max="133" width="2" customWidth="1"/>
    <col min="134" max="134" width="3.54296875" customWidth="1"/>
    <col min="135" max="135" width="2" customWidth="1"/>
    <col min="136" max="136" width="3.54296875" customWidth="1"/>
    <col min="137" max="137" width="2" customWidth="1"/>
    <col min="138" max="138" width="3.54296875" customWidth="1"/>
    <col min="139" max="139" width="2" customWidth="1"/>
    <col min="140" max="140" width="3.81640625" customWidth="1"/>
    <col min="141" max="141" width="3.54296875" customWidth="1"/>
    <col min="142" max="142" width="2" customWidth="1"/>
    <col min="143" max="143" width="3.54296875" customWidth="1"/>
    <col min="144" max="144" width="2" customWidth="1"/>
    <col min="145" max="146" width="3.81640625" customWidth="1"/>
    <col min="147" max="147" width="3.54296875" customWidth="1"/>
    <col min="148" max="148" width="2" customWidth="1"/>
    <col min="149" max="149" width="3.54296875" customWidth="1"/>
    <col min="150" max="150" width="2" customWidth="1"/>
    <col min="151" max="151" width="3.54296875" customWidth="1"/>
    <col min="152" max="152" width="2" customWidth="1"/>
    <col min="153" max="153" width="3.54296875" customWidth="1"/>
    <col min="154" max="154" width="2" customWidth="1"/>
    <col min="155" max="155" width="3.54296875" customWidth="1"/>
    <col min="156" max="156" width="2" customWidth="1"/>
    <col min="157" max="157" width="3.54296875" customWidth="1"/>
    <col min="158" max="158" width="2" customWidth="1"/>
    <col min="159" max="159" width="3.54296875" customWidth="1"/>
    <col min="160" max="160" width="2" customWidth="1"/>
    <col min="161" max="161" width="3.81640625" customWidth="1"/>
    <col min="162" max="162" width="3.54296875" customWidth="1"/>
    <col min="163" max="163" width="2" customWidth="1"/>
    <col min="164" max="164" width="3.54296875" customWidth="1"/>
    <col min="165" max="165" width="2" customWidth="1"/>
    <col min="166" max="167" width="3.81640625" customWidth="1"/>
    <col min="168" max="168" width="3.54296875" customWidth="1"/>
    <col min="169" max="169" width="2" customWidth="1"/>
    <col min="170" max="170" width="3.54296875" customWidth="1"/>
    <col min="171" max="171" width="2" customWidth="1"/>
    <col min="172" max="172" width="3.54296875" customWidth="1"/>
    <col min="173" max="173" width="2" customWidth="1"/>
    <col min="174" max="174" width="3.54296875" customWidth="1"/>
    <col min="175" max="175" width="2" customWidth="1"/>
    <col min="176" max="176" width="3.54296875" customWidth="1"/>
    <col min="177" max="177" width="2" customWidth="1"/>
    <col min="178" max="178" width="3.54296875" customWidth="1"/>
    <col min="179" max="179" width="2" customWidth="1"/>
    <col min="180" max="180" width="3.54296875" customWidth="1"/>
    <col min="181" max="181" width="2" customWidth="1"/>
    <col min="182" max="182" width="3.81640625" customWidth="1"/>
    <col min="183" max="183" width="3.54296875" customWidth="1"/>
    <col min="184" max="184" width="2" customWidth="1"/>
    <col min="185" max="185" width="3.54296875" customWidth="1"/>
    <col min="186" max="186" width="2" customWidth="1"/>
    <col min="187" max="188" width="3.81640625" customWidth="1"/>
  </cols>
  <sheetData>
    <row r="1" spans="1:188" ht="15.5" x14ac:dyDescent="0.25">
      <c r="E1" s="2" t="s">
        <v>0</v>
      </c>
      <c r="EU1" t="s">
        <v>295</v>
      </c>
    </row>
    <row r="2" spans="1:188" ht="13" x14ac:dyDescent="0.25">
      <c r="E2" t="s">
        <v>1</v>
      </c>
      <c r="F2" s="1" t="s">
        <v>2</v>
      </c>
    </row>
    <row r="3" spans="1:188" ht="13" x14ac:dyDescent="0.25">
      <c r="E3" t="s">
        <v>3</v>
      </c>
      <c r="F3" s="1" t="s">
        <v>6</v>
      </c>
    </row>
    <row r="4" spans="1:188" ht="13" x14ac:dyDescent="0.25">
      <c r="E4" t="s">
        <v>4</v>
      </c>
      <c r="F4" s="1" t="s">
        <v>5</v>
      </c>
    </row>
    <row r="5" spans="1:188" ht="13" x14ac:dyDescent="0.25">
      <c r="E5" t="s">
        <v>7</v>
      </c>
      <c r="F5" s="1" t="s">
        <v>8</v>
      </c>
    </row>
    <row r="6" spans="1:188" ht="13" x14ac:dyDescent="0.25">
      <c r="E6" t="s">
        <v>9</v>
      </c>
      <c r="F6" s="1" t="s">
        <v>10</v>
      </c>
    </row>
    <row r="7" spans="1:188" ht="13" x14ac:dyDescent="0.25">
      <c r="E7" t="s">
        <v>11</v>
      </c>
      <c r="F7" s="1" t="s">
        <v>12</v>
      </c>
    </row>
    <row r="9" spans="1:188" ht="13" x14ac:dyDescent="0.25">
      <c r="A9" s="12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</row>
    <row r="10" spans="1:188" ht="12" customHeight="1" x14ac:dyDescent="0.25">
      <c r="A10" s="14" t="s">
        <v>14</v>
      </c>
      <c r="B10" s="14"/>
      <c r="C10" s="14"/>
      <c r="D10" s="15" t="s">
        <v>18</v>
      </c>
      <c r="E10" s="16" t="s">
        <v>19</v>
      </c>
      <c r="F10" s="16" t="s">
        <v>20</v>
      </c>
      <c r="G10" s="16"/>
      <c r="H10" s="16" t="s">
        <v>23</v>
      </c>
      <c r="I10" s="16"/>
      <c r="J10" s="16"/>
      <c r="K10" s="16"/>
      <c r="L10" s="16"/>
      <c r="M10" s="16"/>
      <c r="N10" s="16"/>
      <c r="O10" s="16"/>
      <c r="P10" s="16"/>
      <c r="Q10" s="16"/>
      <c r="R10" s="15" t="s">
        <v>34</v>
      </c>
      <c r="S10" s="15" t="s">
        <v>35</v>
      </c>
      <c r="T10" s="15" t="s">
        <v>36</v>
      </c>
      <c r="U10" s="17" t="s">
        <v>37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 t="s">
        <v>44</v>
      </c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 t="s">
        <v>47</v>
      </c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 t="s">
        <v>50</v>
      </c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</row>
    <row r="11" spans="1:188" ht="12" customHeight="1" x14ac:dyDescent="0.25">
      <c r="A11" s="14"/>
      <c r="B11" s="14"/>
      <c r="C11" s="14"/>
      <c r="D11" s="15"/>
      <c r="E11" s="16"/>
      <c r="F11" s="15" t="s">
        <v>21</v>
      </c>
      <c r="G11" s="15" t="s">
        <v>22</v>
      </c>
      <c r="H11" s="15" t="s">
        <v>24</v>
      </c>
      <c r="I11" s="16" t="s">
        <v>25</v>
      </c>
      <c r="J11" s="16"/>
      <c r="K11" s="16"/>
      <c r="L11" s="16"/>
      <c r="M11" s="16"/>
      <c r="N11" s="16"/>
      <c r="O11" s="16"/>
      <c r="P11" s="16"/>
      <c r="Q11" s="16"/>
      <c r="R11" s="15"/>
      <c r="S11" s="15"/>
      <c r="T11" s="15"/>
      <c r="U11" s="17" t="s">
        <v>38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 t="s">
        <v>43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 t="s">
        <v>45</v>
      </c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 t="s">
        <v>46</v>
      </c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 t="s">
        <v>48</v>
      </c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 t="s">
        <v>49</v>
      </c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 t="s">
        <v>51</v>
      </c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 t="s">
        <v>52</v>
      </c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</row>
    <row r="12" spans="1:188" ht="24" customHeight="1" x14ac:dyDescent="0.25">
      <c r="A12" s="14"/>
      <c r="B12" s="14"/>
      <c r="C12" s="14"/>
      <c r="D12" s="15"/>
      <c r="E12" s="16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  <c r="U12" s="18" t="s">
        <v>39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 t="s">
        <v>40</v>
      </c>
      <c r="AJ12" s="18" t="s">
        <v>41</v>
      </c>
      <c r="AK12" s="18"/>
      <c r="AL12" s="18"/>
      <c r="AM12" s="18"/>
      <c r="AN12" s="14" t="s">
        <v>40</v>
      </c>
      <c r="AO12" s="14" t="s">
        <v>42</v>
      </c>
      <c r="AP12" s="18" t="s">
        <v>39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4" t="s">
        <v>40</v>
      </c>
      <c r="BE12" s="18" t="s">
        <v>41</v>
      </c>
      <c r="BF12" s="18"/>
      <c r="BG12" s="18"/>
      <c r="BH12" s="18"/>
      <c r="BI12" s="14" t="s">
        <v>40</v>
      </c>
      <c r="BJ12" s="14" t="s">
        <v>42</v>
      </c>
      <c r="BK12" s="18" t="s">
        <v>39</v>
      </c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4" t="s">
        <v>40</v>
      </c>
      <c r="BZ12" s="18" t="s">
        <v>41</v>
      </c>
      <c r="CA12" s="18"/>
      <c r="CB12" s="18"/>
      <c r="CC12" s="18"/>
      <c r="CD12" s="14" t="s">
        <v>40</v>
      </c>
      <c r="CE12" s="14" t="s">
        <v>42</v>
      </c>
      <c r="CF12" s="18" t="s">
        <v>39</v>
      </c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4" t="s">
        <v>40</v>
      </c>
      <c r="CU12" s="18" t="s">
        <v>41</v>
      </c>
      <c r="CV12" s="18"/>
      <c r="CW12" s="18"/>
      <c r="CX12" s="18"/>
      <c r="CY12" s="14" t="s">
        <v>40</v>
      </c>
      <c r="CZ12" s="14" t="s">
        <v>42</v>
      </c>
      <c r="DA12" s="18" t="s">
        <v>39</v>
      </c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4" t="s">
        <v>40</v>
      </c>
      <c r="DP12" s="18" t="s">
        <v>41</v>
      </c>
      <c r="DQ12" s="18"/>
      <c r="DR12" s="18"/>
      <c r="DS12" s="18"/>
      <c r="DT12" s="14" t="s">
        <v>40</v>
      </c>
      <c r="DU12" s="14" t="s">
        <v>42</v>
      </c>
      <c r="DV12" s="18" t="s">
        <v>39</v>
      </c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4" t="s">
        <v>40</v>
      </c>
      <c r="EK12" s="18" t="s">
        <v>41</v>
      </c>
      <c r="EL12" s="18"/>
      <c r="EM12" s="18"/>
      <c r="EN12" s="18"/>
      <c r="EO12" s="14" t="s">
        <v>40</v>
      </c>
      <c r="EP12" s="14" t="s">
        <v>42</v>
      </c>
      <c r="EQ12" s="18" t="s">
        <v>39</v>
      </c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4" t="s">
        <v>40</v>
      </c>
      <c r="FF12" s="18" t="s">
        <v>41</v>
      </c>
      <c r="FG12" s="18"/>
      <c r="FH12" s="18"/>
      <c r="FI12" s="18"/>
      <c r="FJ12" s="14" t="s">
        <v>40</v>
      </c>
      <c r="FK12" s="14" t="s">
        <v>42</v>
      </c>
      <c r="FL12" s="18" t="s">
        <v>39</v>
      </c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4" t="s">
        <v>40</v>
      </c>
      <c r="GA12" s="18" t="s">
        <v>41</v>
      </c>
      <c r="GB12" s="18"/>
      <c r="GC12" s="18"/>
      <c r="GD12" s="18"/>
      <c r="GE12" s="14" t="s">
        <v>40</v>
      </c>
      <c r="GF12" s="14" t="s">
        <v>42</v>
      </c>
    </row>
    <row r="13" spans="1:188" ht="24" customHeight="1" x14ac:dyDescent="0.25">
      <c r="A13" s="4" t="s">
        <v>15</v>
      </c>
      <c r="B13" s="4" t="s">
        <v>16</v>
      </c>
      <c r="C13" s="4" t="s">
        <v>17</v>
      </c>
      <c r="D13" s="15"/>
      <c r="E13" s="16"/>
      <c r="F13" s="15"/>
      <c r="G13" s="15"/>
      <c r="H13" s="15"/>
      <c r="I13" s="5" t="s">
        <v>26</v>
      </c>
      <c r="J13" s="5" t="s">
        <v>27</v>
      </c>
      <c r="K13" s="5" t="s">
        <v>28</v>
      </c>
      <c r="L13" s="5" t="s">
        <v>29</v>
      </c>
      <c r="M13" s="5" t="s">
        <v>30</v>
      </c>
      <c r="N13" s="5" t="s">
        <v>31</v>
      </c>
      <c r="O13" s="5" t="s">
        <v>32</v>
      </c>
      <c r="P13" s="5" t="s">
        <v>30</v>
      </c>
      <c r="Q13" s="5" t="s">
        <v>33</v>
      </c>
      <c r="R13" s="15"/>
      <c r="S13" s="15"/>
      <c r="T13" s="15"/>
      <c r="U13" s="16" t="s">
        <v>26</v>
      </c>
      <c r="V13" s="16"/>
      <c r="W13" s="16" t="s">
        <v>27</v>
      </c>
      <c r="X13" s="16"/>
      <c r="Y13" s="16" t="s">
        <v>28</v>
      </c>
      <c r="Z13" s="16"/>
      <c r="AA13" s="16" t="s">
        <v>29</v>
      </c>
      <c r="AB13" s="16"/>
      <c r="AC13" s="16" t="s">
        <v>30</v>
      </c>
      <c r="AD13" s="16"/>
      <c r="AE13" s="16" t="s">
        <v>31</v>
      </c>
      <c r="AF13" s="16"/>
      <c r="AG13" s="16" t="s">
        <v>32</v>
      </c>
      <c r="AH13" s="16"/>
      <c r="AI13" s="14"/>
      <c r="AJ13" s="16" t="s">
        <v>30</v>
      </c>
      <c r="AK13" s="16"/>
      <c r="AL13" s="16" t="s">
        <v>33</v>
      </c>
      <c r="AM13" s="16"/>
      <c r="AN13" s="14"/>
      <c r="AO13" s="14"/>
      <c r="AP13" s="16" t="s">
        <v>26</v>
      </c>
      <c r="AQ13" s="16"/>
      <c r="AR13" s="16" t="s">
        <v>27</v>
      </c>
      <c r="AS13" s="16"/>
      <c r="AT13" s="16" t="s">
        <v>28</v>
      </c>
      <c r="AU13" s="16"/>
      <c r="AV13" s="16" t="s">
        <v>29</v>
      </c>
      <c r="AW13" s="16"/>
      <c r="AX13" s="16" t="s">
        <v>30</v>
      </c>
      <c r="AY13" s="16"/>
      <c r="AZ13" s="16" t="s">
        <v>31</v>
      </c>
      <c r="BA13" s="16"/>
      <c r="BB13" s="16" t="s">
        <v>32</v>
      </c>
      <c r="BC13" s="16"/>
      <c r="BD13" s="14"/>
      <c r="BE13" s="16" t="s">
        <v>30</v>
      </c>
      <c r="BF13" s="16"/>
      <c r="BG13" s="16" t="s">
        <v>33</v>
      </c>
      <c r="BH13" s="16"/>
      <c r="BI13" s="14"/>
      <c r="BJ13" s="14"/>
      <c r="BK13" s="16" t="s">
        <v>26</v>
      </c>
      <c r="BL13" s="16"/>
      <c r="BM13" s="16" t="s">
        <v>27</v>
      </c>
      <c r="BN13" s="16"/>
      <c r="BO13" s="16" t="s">
        <v>28</v>
      </c>
      <c r="BP13" s="16"/>
      <c r="BQ13" s="16" t="s">
        <v>29</v>
      </c>
      <c r="BR13" s="16"/>
      <c r="BS13" s="16" t="s">
        <v>30</v>
      </c>
      <c r="BT13" s="16"/>
      <c r="BU13" s="16" t="s">
        <v>31</v>
      </c>
      <c r="BV13" s="16"/>
      <c r="BW13" s="16" t="s">
        <v>32</v>
      </c>
      <c r="BX13" s="16"/>
      <c r="BY13" s="14"/>
      <c r="BZ13" s="16" t="s">
        <v>30</v>
      </c>
      <c r="CA13" s="16"/>
      <c r="CB13" s="16" t="s">
        <v>33</v>
      </c>
      <c r="CC13" s="16"/>
      <c r="CD13" s="14"/>
      <c r="CE13" s="14"/>
      <c r="CF13" s="16" t="s">
        <v>26</v>
      </c>
      <c r="CG13" s="16"/>
      <c r="CH13" s="16" t="s">
        <v>27</v>
      </c>
      <c r="CI13" s="16"/>
      <c r="CJ13" s="16" t="s">
        <v>28</v>
      </c>
      <c r="CK13" s="16"/>
      <c r="CL13" s="16" t="s">
        <v>29</v>
      </c>
      <c r="CM13" s="16"/>
      <c r="CN13" s="16" t="s">
        <v>30</v>
      </c>
      <c r="CO13" s="16"/>
      <c r="CP13" s="16" t="s">
        <v>31</v>
      </c>
      <c r="CQ13" s="16"/>
      <c r="CR13" s="16" t="s">
        <v>32</v>
      </c>
      <c r="CS13" s="16"/>
      <c r="CT13" s="14"/>
      <c r="CU13" s="16" t="s">
        <v>30</v>
      </c>
      <c r="CV13" s="16"/>
      <c r="CW13" s="16" t="s">
        <v>33</v>
      </c>
      <c r="CX13" s="16"/>
      <c r="CY13" s="14"/>
      <c r="CZ13" s="14"/>
      <c r="DA13" s="16" t="s">
        <v>26</v>
      </c>
      <c r="DB13" s="16"/>
      <c r="DC13" s="16" t="s">
        <v>27</v>
      </c>
      <c r="DD13" s="16"/>
      <c r="DE13" s="16" t="s">
        <v>28</v>
      </c>
      <c r="DF13" s="16"/>
      <c r="DG13" s="16" t="s">
        <v>29</v>
      </c>
      <c r="DH13" s="16"/>
      <c r="DI13" s="16" t="s">
        <v>30</v>
      </c>
      <c r="DJ13" s="16"/>
      <c r="DK13" s="16" t="s">
        <v>31</v>
      </c>
      <c r="DL13" s="16"/>
      <c r="DM13" s="16" t="s">
        <v>32</v>
      </c>
      <c r="DN13" s="16"/>
      <c r="DO13" s="14"/>
      <c r="DP13" s="16" t="s">
        <v>30</v>
      </c>
      <c r="DQ13" s="16"/>
      <c r="DR13" s="16" t="s">
        <v>33</v>
      </c>
      <c r="DS13" s="16"/>
      <c r="DT13" s="14"/>
      <c r="DU13" s="14"/>
      <c r="DV13" s="16" t="s">
        <v>26</v>
      </c>
      <c r="DW13" s="16"/>
      <c r="DX13" s="16" t="s">
        <v>27</v>
      </c>
      <c r="DY13" s="16"/>
      <c r="DZ13" s="16" t="s">
        <v>28</v>
      </c>
      <c r="EA13" s="16"/>
      <c r="EB13" s="16" t="s">
        <v>29</v>
      </c>
      <c r="EC13" s="16"/>
      <c r="ED13" s="16" t="s">
        <v>30</v>
      </c>
      <c r="EE13" s="16"/>
      <c r="EF13" s="16" t="s">
        <v>31</v>
      </c>
      <c r="EG13" s="16"/>
      <c r="EH13" s="16" t="s">
        <v>32</v>
      </c>
      <c r="EI13" s="16"/>
      <c r="EJ13" s="14"/>
      <c r="EK13" s="16" t="s">
        <v>30</v>
      </c>
      <c r="EL13" s="16"/>
      <c r="EM13" s="16" t="s">
        <v>33</v>
      </c>
      <c r="EN13" s="16"/>
      <c r="EO13" s="14"/>
      <c r="EP13" s="14"/>
      <c r="EQ13" s="16" t="s">
        <v>26</v>
      </c>
      <c r="ER13" s="16"/>
      <c r="ES13" s="16" t="s">
        <v>27</v>
      </c>
      <c r="ET13" s="16"/>
      <c r="EU13" s="16" t="s">
        <v>28</v>
      </c>
      <c r="EV13" s="16"/>
      <c r="EW13" s="16" t="s">
        <v>29</v>
      </c>
      <c r="EX13" s="16"/>
      <c r="EY13" s="16" t="s">
        <v>30</v>
      </c>
      <c r="EZ13" s="16"/>
      <c r="FA13" s="16" t="s">
        <v>31</v>
      </c>
      <c r="FB13" s="16"/>
      <c r="FC13" s="16" t="s">
        <v>32</v>
      </c>
      <c r="FD13" s="16"/>
      <c r="FE13" s="14"/>
      <c r="FF13" s="16" t="s">
        <v>30</v>
      </c>
      <c r="FG13" s="16"/>
      <c r="FH13" s="16" t="s">
        <v>33</v>
      </c>
      <c r="FI13" s="16"/>
      <c r="FJ13" s="14"/>
      <c r="FK13" s="14"/>
      <c r="FL13" s="16" t="s">
        <v>26</v>
      </c>
      <c r="FM13" s="16"/>
      <c r="FN13" s="16" t="s">
        <v>27</v>
      </c>
      <c r="FO13" s="16"/>
      <c r="FP13" s="16" t="s">
        <v>28</v>
      </c>
      <c r="FQ13" s="16"/>
      <c r="FR13" s="16" t="s">
        <v>29</v>
      </c>
      <c r="FS13" s="16"/>
      <c r="FT13" s="16" t="s">
        <v>30</v>
      </c>
      <c r="FU13" s="16"/>
      <c r="FV13" s="16" t="s">
        <v>31</v>
      </c>
      <c r="FW13" s="16"/>
      <c r="FX13" s="16" t="s">
        <v>32</v>
      </c>
      <c r="FY13" s="16"/>
      <c r="FZ13" s="14"/>
      <c r="GA13" s="16" t="s">
        <v>30</v>
      </c>
      <c r="GB13" s="16"/>
      <c r="GC13" s="16" t="s">
        <v>33</v>
      </c>
      <c r="GD13" s="16"/>
      <c r="GE13" s="14"/>
      <c r="GF13" s="14"/>
    </row>
    <row r="14" spans="1:188" ht="20.149999999999999" customHeight="1" x14ac:dyDescent="0.25">
      <c r="A14" s="19" t="s">
        <v>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9"/>
      <c r="GF14" s="13"/>
    </row>
    <row r="15" spans="1:188" x14ac:dyDescent="0.25">
      <c r="A15" s="6"/>
      <c r="B15" s="6"/>
      <c r="C15" s="6"/>
      <c r="D15" s="6" t="s">
        <v>55</v>
      </c>
      <c r="E15" s="3" t="s">
        <v>56</v>
      </c>
      <c r="F15" s="6">
        <f>COUNTIF(U15:GD15,"e")</f>
        <v>0</v>
      </c>
      <c r="G15" s="6">
        <f>COUNTIF(U15:GD15,"z")</f>
        <v>2</v>
      </c>
      <c r="H15" s="6">
        <f t="shared" ref="H15:H22" si="0">SUM(I15:Q15)</f>
        <v>16</v>
      </c>
      <c r="I15" s="6">
        <f t="shared" ref="I15:I22" si="1">U15+AP15+BK15+CF15+DA15+DV15+EQ15+FL15</f>
        <v>6</v>
      </c>
      <c r="J15" s="6">
        <f t="shared" ref="J15:J22" si="2">W15+AR15+BM15+CH15+DC15+DX15+ES15+FN15</f>
        <v>0</v>
      </c>
      <c r="K15" s="6">
        <f t="shared" ref="K15:K22" si="3">Y15+AT15+BO15+CJ15+DE15+DZ15+EU15+FP15</f>
        <v>10</v>
      </c>
      <c r="L15" s="6">
        <f t="shared" ref="L15:L22" si="4">AA15+AV15+BQ15+CL15+DG15+EB15+EW15+FR15</f>
        <v>0</v>
      </c>
      <c r="M15" s="6">
        <f t="shared" ref="M15:M22" si="5">AC15+AX15+BS15+CN15+DI15+ED15+EY15+FT15</f>
        <v>0</v>
      </c>
      <c r="N15" s="6">
        <f t="shared" ref="N15:N22" si="6">AE15+AZ15+BU15+CP15+DK15+EF15+FA15+FV15</f>
        <v>0</v>
      </c>
      <c r="O15" s="6">
        <f t="shared" ref="O15:O22" si="7">AG15+BB15+BW15+CR15+DM15+EH15+FC15+FX15</f>
        <v>0</v>
      </c>
      <c r="P15" s="6">
        <f t="shared" ref="P15:P22" si="8">AJ15+BE15+BZ15+CU15+DP15+EK15+FF15+GA15</f>
        <v>0</v>
      </c>
      <c r="Q15" s="6">
        <f t="shared" ref="Q15:Q22" si="9">AL15+BG15+CB15+CW15+DR15+EM15+FH15+GC15</f>
        <v>0</v>
      </c>
      <c r="R15" s="7">
        <f t="shared" ref="R15:R22" si="10">AO15+BJ15+CE15+CZ15+DU15+EP15+FK15+GF15</f>
        <v>1.5</v>
      </c>
      <c r="S15" s="7">
        <f t="shared" ref="S15:S22" si="11">AN15+BI15+CD15+CY15+DT15+EO15+FJ15+GE15</f>
        <v>0</v>
      </c>
      <c r="T15" s="7">
        <v>0.5</v>
      </c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7"/>
      <c r="AJ15" s="11"/>
      <c r="AK15" s="10"/>
      <c r="AL15" s="11"/>
      <c r="AM15" s="10"/>
      <c r="AN15" s="7"/>
      <c r="AO15" s="7">
        <f t="shared" ref="AO15:AO22" si="12">AI15+AN15</f>
        <v>0</v>
      </c>
      <c r="AP15" s="11">
        <v>6</v>
      </c>
      <c r="AQ15" s="10" t="s">
        <v>54</v>
      </c>
      <c r="AR15" s="11"/>
      <c r="AS15" s="10"/>
      <c r="AT15" s="11">
        <v>10</v>
      </c>
      <c r="AU15" s="10" t="s">
        <v>54</v>
      </c>
      <c r="AV15" s="11"/>
      <c r="AW15" s="10"/>
      <c r="AX15" s="11"/>
      <c r="AY15" s="10"/>
      <c r="AZ15" s="11"/>
      <c r="BA15" s="10"/>
      <c r="BB15" s="11"/>
      <c r="BC15" s="10"/>
      <c r="BD15" s="7">
        <v>1.5</v>
      </c>
      <c r="BE15" s="11"/>
      <c r="BF15" s="10"/>
      <c r="BG15" s="11"/>
      <c r="BH15" s="10"/>
      <c r="BI15" s="7"/>
      <c r="BJ15" s="7">
        <f t="shared" ref="BJ15:BJ22" si="13">BD15+BI15</f>
        <v>1.5</v>
      </c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  <c r="BX15" s="10"/>
      <c r="BY15" s="7"/>
      <c r="BZ15" s="11"/>
      <c r="CA15" s="10"/>
      <c r="CB15" s="11"/>
      <c r="CC15" s="10"/>
      <c r="CD15" s="7"/>
      <c r="CE15" s="7">
        <f t="shared" ref="CE15:CE22" si="14">BY15+CD15</f>
        <v>0</v>
      </c>
      <c r="CF15" s="11"/>
      <c r="CG15" s="10"/>
      <c r="CH15" s="11"/>
      <c r="CI15" s="10"/>
      <c r="CJ15" s="11"/>
      <c r="CK15" s="10"/>
      <c r="CL15" s="11"/>
      <c r="CM15" s="10"/>
      <c r="CN15" s="11"/>
      <c r="CO15" s="10"/>
      <c r="CP15" s="11"/>
      <c r="CQ15" s="10"/>
      <c r="CR15" s="11"/>
      <c r="CS15" s="10"/>
      <c r="CT15" s="7"/>
      <c r="CU15" s="11"/>
      <c r="CV15" s="10"/>
      <c r="CW15" s="11"/>
      <c r="CX15" s="10"/>
      <c r="CY15" s="7"/>
      <c r="CZ15" s="7">
        <f t="shared" ref="CZ15:CZ22" si="15">CT15+CY15</f>
        <v>0</v>
      </c>
      <c r="DA15" s="11"/>
      <c r="DB15" s="10"/>
      <c r="DC15" s="11"/>
      <c r="DD15" s="10"/>
      <c r="DE15" s="11"/>
      <c r="DF15" s="10"/>
      <c r="DG15" s="11"/>
      <c r="DH15" s="10"/>
      <c r="DI15" s="11"/>
      <c r="DJ15" s="10"/>
      <c r="DK15" s="11"/>
      <c r="DL15" s="10"/>
      <c r="DM15" s="11"/>
      <c r="DN15" s="10"/>
      <c r="DO15" s="7"/>
      <c r="DP15" s="11"/>
      <c r="DQ15" s="10"/>
      <c r="DR15" s="11"/>
      <c r="DS15" s="10"/>
      <c r="DT15" s="7"/>
      <c r="DU15" s="7">
        <f t="shared" ref="DU15:DU22" si="16">DO15+DT15</f>
        <v>0</v>
      </c>
      <c r="DV15" s="11"/>
      <c r="DW15" s="10"/>
      <c r="DX15" s="11"/>
      <c r="DY15" s="10"/>
      <c r="DZ15" s="11"/>
      <c r="EA15" s="10"/>
      <c r="EB15" s="11"/>
      <c r="EC15" s="10"/>
      <c r="ED15" s="11"/>
      <c r="EE15" s="10"/>
      <c r="EF15" s="11"/>
      <c r="EG15" s="10"/>
      <c r="EH15" s="11"/>
      <c r="EI15" s="10"/>
      <c r="EJ15" s="7"/>
      <c r="EK15" s="11"/>
      <c r="EL15" s="10"/>
      <c r="EM15" s="11"/>
      <c r="EN15" s="10"/>
      <c r="EO15" s="7"/>
      <c r="EP15" s="7">
        <f t="shared" ref="EP15:EP22" si="17">EJ15+EO15</f>
        <v>0</v>
      </c>
      <c r="EQ15" s="11"/>
      <c r="ER15" s="10"/>
      <c r="ES15" s="11"/>
      <c r="ET15" s="10"/>
      <c r="EU15" s="11"/>
      <c r="EV15" s="10"/>
      <c r="EW15" s="11"/>
      <c r="EX15" s="10"/>
      <c r="EY15" s="11"/>
      <c r="EZ15" s="10"/>
      <c r="FA15" s="11"/>
      <c r="FB15" s="10"/>
      <c r="FC15" s="11"/>
      <c r="FD15" s="10"/>
      <c r="FE15" s="7"/>
      <c r="FF15" s="11"/>
      <c r="FG15" s="10"/>
      <c r="FH15" s="11"/>
      <c r="FI15" s="10"/>
      <c r="FJ15" s="7"/>
      <c r="FK15" s="7">
        <f t="shared" ref="FK15:FK22" si="18">FE15+FJ15</f>
        <v>0</v>
      </c>
      <c r="FL15" s="11"/>
      <c r="FM15" s="10"/>
      <c r="FN15" s="11"/>
      <c r="FO15" s="10"/>
      <c r="FP15" s="11"/>
      <c r="FQ15" s="10"/>
      <c r="FR15" s="11"/>
      <c r="FS15" s="10"/>
      <c r="FT15" s="11"/>
      <c r="FU15" s="10"/>
      <c r="FV15" s="11"/>
      <c r="FW15" s="10"/>
      <c r="FX15" s="11"/>
      <c r="FY15" s="10"/>
      <c r="FZ15" s="7"/>
      <c r="GA15" s="11"/>
      <c r="GB15" s="10"/>
      <c r="GC15" s="11"/>
      <c r="GD15" s="10"/>
      <c r="GE15" s="7"/>
      <c r="GF15" s="7">
        <f t="shared" ref="GF15:GF22" si="19">FZ15+GE15</f>
        <v>0</v>
      </c>
    </row>
    <row r="16" spans="1:188" x14ac:dyDescent="0.25">
      <c r="A16" s="6"/>
      <c r="B16" s="6"/>
      <c r="C16" s="6"/>
      <c r="D16" s="6" t="s">
        <v>57</v>
      </c>
      <c r="E16" s="3" t="s">
        <v>58</v>
      </c>
      <c r="F16" s="6">
        <f>COUNTIF(U16:GD16,"e")</f>
        <v>0</v>
      </c>
      <c r="G16" s="6">
        <f>COUNTIF(U16:GD16,"z")</f>
        <v>2</v>
      </c>
      <c r="H16" s="6">
        <f t="shared" si="0"/>
        <v>16</v>
      </c>
      <c r="I16" s="6">
        <f t="shared" si="1"/>
        <v>10</v>
      </c>
      <c r="J16" s="6">
        <f t="shared" si="2"/>
        <v>0</v>
      </c>
      <c r="K16" s="6">
        <f t="shared" si="3"/>
        <v>0</v>
      </c>
      <c r="L16" s="6">
        <f t="shared" si="4"/>
        <v>0</v>
      </c>
      <c r="M16" s="6">
        <f t="shared" si="5"/>
        <v>6</v>
      </c>
      <c r="N16" s="6">
        <f t="shared" si="6"/>
        <v>0</v>
      </c>
      <c r="O16" s="6">
        <f t="shared" si="7"/>
        <v>0</v>
      </c>
      <c r="P16" s="6">
        <f t="shared" si="8"/>
        <v>0</v>
      </c>
      <c r="Q16" s="6">
        <f t="shared" si="9"/>
        <v>0</v>
      </c>
      <c r="R16" s="7">
        <f t="shared" si="10"/>
        <v>1.5</v>
      </c>
      <c r="S16" s="7">
        <f t="shared" si="11"/>
        <v>0</v>
      </c>
      <c r="T16" s="7">
        <v>0.5</v>
      </c>
      <c r="U16" s="11">
        <v>10</v>
      </c>
      <c r="V16" s="10" t="s">
        <v>54</v>
      </c>
      <c r="W16" s="11"/>
      <c r="X16" s="10"/>
      <c r="Y16" s="11"/>
      <c r="Z16" s="10"/>
      <c r="AA16" s="11"/>
      <c r="AB16" s="10"/>
      <c r="AC16" s="11">
        <v>6</v>
      </c>
      <c r="AD16" s="10" t="s">
        <v>54</v>
      </c>
      <c r="AE16" s="11"/>
      <c r="AF16" s="10"/>
      <c r="AG16" s="11"/>
      <c r="AH16" s="10"/>
      <c r="AI16" s="7">
        <v>1.5</v>
      </c>
      <c r="AJ16" s="11"/>
      <c r="AK16" s="10"/>
      <c r="AL16" s="11"/>
      <c r="AM16" s="10"/>
      <c r="AN16" s="7"/>
      <c r="AO16" s="7">
        <f t="shared" si="12"/>
        <v>1.5</v>
      </c>
      <c r="AP16" s="11"/>
      <c r="AQ16" s="10"/>
      <c r="AR16" s="11"/>
      <c r="AS16" s="10"/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7"/>
      <c r="BE16" s="11"/>
      <c r="BF16" s="10"/>
      <c r="BG16" s="11"/>
      <c r="BH16" s="10"/>
      <c r="BI16" s="7"/>
      <c r="BJ16" s="7">
        <f t="shared" si="13"/>
        <v>0</v>
      </c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  <c r="BX16" s="10"/>
      <c r="BY16" s="7"/>
      <c r="BZ16" s="11"/>
      <c r="CA16" s="10"/>
      <c r="CB16" s="11"/>
      <c r="CC16" s="10"/>
      <c r="CD16" s="7"/>
      <c r="CE16" s="7">
        <f t="shared" si="14"/>
        <v>0</v>
      </c>
      <c r="CF16" s="11"/>
      <c r="CG16" s="10"/>
      <c r="CH16" s="11"/>
      <c r="CI16" s="10"/>
      <c r="CJ16" s="11"/>
      <c r="CK16" s="10"/>
      <c r="CL16" s="11"/>
      <c r="CM16" s="10"/>
      <c r="CN16" s="11"/>
      <c r="CO16" s="10"/>
      <c r="CP16" s="11"/>
      <c r="CQ16" s="10"/>
      <c r="CR16" s="11"/>
      <c r="CS16" s="10"/>
      <c r="CT16" s="7"/>
      <c r="CU16" s="11"/>
      <c r="CV16" s="10"/>
      <c r="CW16" s="11"/>
      <c r="CX16" s="10"/>
      <c r="CY16" s="7"/>
      <c r="CZ16" s="7">
        <f t="shared" si="15"/>
        <v>0</v>
      </c>
      <c r="DA16" s="11"/>
      <c r="DB16" s="10"/>
      <c r="DC16" s="11"/>
      <c r="DD16" s="10"/>
      <c r="DE16" s="11"/>
      <c r="DF16" s="10"/>
      <c r="DG16" s="11"/>
      <c r="DH16" s="10"/>
      <c r="DI16" s="11"/>
      <c r="DJ16" s="10"/>
      <c r="DK16" s="11"/>
      <c r="DL16" s="10"/>
      <c r="DM16" s="11"/>
      <c r="DN16" s="10"/>
      <c r="DO16" s="7"/>
      <c r="DP16" s="11"/>
      <c r="DQ16" s="10"/>
      <c r="DR16" s="11"/>
      <c r="DS16" s="10"/>
      <c r="DT16" s="7"/>
      <c r="DU16" s="7">
        <f t="shared" si="16"/>
        <v>0</v>
      </c>
      <c r="DV16" s="11"/>
      <c r="DW16" s="10"/>
      <c r="DX16" s="11"/>
      <c r="DY16" s="10"/>
      <c r="DZ16" s="11"/>
      <c r="EA16" s="10"/>
      <c r="EB16" s="11"/>
      <c r="EC16" s="10"/>
      <c r="ED16" s="11"/>
      <c r="EE16" s="10"/>
      <c r="EF16" s="11"/>
      <c r="EG16" s="10"/>
      <c r="EH16" s="11"/>
      <c r="EI16" s="10"/>
      <c r="EJ16" s="7"/>
      <c r="EK16" s="11"/>
      <c r="EL16" s="10"/>
      <c r="EM16" s="11"/>
      <c r="EN16" s="10"/>
      <c r="EO16" s="7"/>
      <c r="EP16" s="7">
        <f t="shared" si="17"/>
        <v>0</v>
      </c>
      <c r="EQ16" s="11"/>
      <c r="ER16" s="10"/>
      <c r="ES16" s="11"/>
      <c r="ET16" s="10"/>
      <c r="EU16" s="11"/>
      <c r="EV16" s="10"/>
      <c r="EW16" s="11"/>
      <c r="EX16" s="10"/>
      <c r="EY16" s="11"/>
      <c r="EZ16" s="10"/>
      <c r="FA16" s="11"/>
      <c r="FB16" s="10"/>
      <c r="FC16" s="11"/>
      <c r="FD16" s="10"/>
      <c r="FE16" s="7"/>
      <c r="FF16" s="11"/>
      <c r="FG16" s="10"/>
      <c r="FH16" s="11"/>
      <c r="FI16" s="10"/>
      <c r="FJ16" s="7"/>
      <c r="FK16" s="7">
        <f t="shared" si="18"/>
        <v>0</v>
      </c>
      <c r="FL16" s="11"/>
      <c r="FM16" s="10"/>
      <c r="FN16" s="11"/>
      <c r="FO16" s="10"/>
      <c r="FP16" s="11"/>
      <c r="FQ16" s="10"/>
      <c r="FR16" s="11"/>
      <c r="FS16" s="10"/>
      <c r="FT16" s="11"/>
      <c r="FU16" s="10"/>
      <c r="FV16" s="11"/>
      <c r="FW16" s="10"/>
      <c r="FX16" s="11"/>
      <c r="FY16" s="10"/>
      <c r="FZ16" s="7"/>
      <c r="GA16" s="11"/>
      <c r="GB16" s="10"/>
      <c r="GC16" s="11"/>
      <c r="GD16" s="10"/>
      <c r="GE16" s="7"/>
      <c r="GF16" s="7">
        <f t="shared" si="19"/>
        <v>0</v>
      </c>
    </row>
    <row r="17" spans="1:188" x14ac:dyDescent="0.25">
      <c r="A17" s="6"/>
      <c r="B17" s="6"/>
      <c r="C17" s="6"/>
      <c r="D17" s="6" t="s">
        <v>59</v>
      </c>
      <c r="E17" s="3" t="s">
        <v>60</v>
      </c>
      <c r="F17" s="6">
        <f>COUNTIF(U17:GD17,"e")</f>
        <v>0</v>
      </c>
      <c r="G17" s="6">
        <f>COUNTIF(U17:GD17,"z")</f>
        <v>2</v>
      </c>
      <c r="H17" s="6">
        <f t="shared" si="0"/>
        <v>16</v>
      </c>
      <c r="I17" s="6">
        <f t="shared" si="1"/>
        <v>10</v>
      </c>
      <c r="J17" s="6">
        <f t="shared" si="2"/>
        <v>0</v>
      </c>
      <c r="K17" s="6">
        <f t="shared" si="3"/>
        <v>0</v>
      </c>
      <c r="L17" s="6">
        <f t="shared" si="4"/>
        <v>0</v>
      </c>
      <c r="M17" s="6">
        <f t="shared" si="5"/>
        <v>6</v>
      </c>
      <c r="N17" s="6">
        <f t="shared" si="6"/>
        <v>0</v>
      </c>
      <c r="O17" s="6">
        <f t="shared" si="7"/>
        <v>0</v>
      </c>
      <c r="P17" s="6">
        <f t="shared" si="8"/>
        <v>0</v>
      </c>
      <c r="Q17" s="6">
        <f t="shared" si="9"/>
        <v>0</v>
      </c>
      <c r="R17" s="7">
        <f t="shared" si="10"/>
        <v>1.5</v>
      </c>
      <c r="S17" s="7">
        <f t="shared" si="11"/>
        <v>0</v>
      </c>
      <c r="T17" s="7">
        <v>0.5</v>
      </c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7"/>
      <c r="AJ17" s="11"/>
      <c r="AK17" s="10"/>
      <c r="AL17" s="11"/>
      <c r="AM17" s="10"/>
      <c r="AN17" s="7"/>
      <c r="AO17" s="7">
        <f t="shared" si="12"/>
        <v>0</v>
      </c>
      <c r="AP17" s="11"/>
      <c r="AQ17" s="10"/>
      <c r="AR17" s="11"/>
      <c r="AS17" s="10"/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7"/>
      <c r="BE17" s="11"/>
      <c r="BF17" s="10"/>
      <c r="BG17" s="11"/>
      <c r="BH17" s="10"/>
      <c r="BI17" s="7"/>
      <c r="BJ17" s="7">
        <f t="shared" si="13"/>
        <v>0</v>
      </c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  <c r="BX17" s="10"/>
      <c r="BY17" s="7"/>
      <c r="BZ17" s="11"/>
      <c r="CA17" s="10"/>
      <c r="CB17" s="11"/>
      <c r="CC17" s="10"/>
      <c r="CD17" s="7"/>
      <c r="CE17" s="7">
        <f t="shared" si="14"/>
        <v>0</v>
      </c>
      <c r="CF17" s="11">
        <v>10</v>
      </c>
      <c r="CG17" s="10" t="s">
        <v>54</v>
      </c>
      <c r="CH17" s="11"/>
      <c r="CI17" s="10"/>
      <c r="CJ17" s="11"/>
      <c r="CK17" s="10"/>
      <c r="CL17" s="11"/>
      <c r="CM17" s="10"/>
      <c r="CN17" s="11">
        <v>6</v>
      </c>
      <c r="CO17" s="10" t="s">
        <v>54</v>
      </c>
      <c r="CP17" s="11"/>
      <c r="CQ17" s="10"/>
      <c r="CR17" s="11"/>
      <c r="CS17" s="10"/>
      <c r="CT17" s="7">
        <v>1.5</v>
      </c>
      <c r="CU17" s="11"/>
      <c r="CV17" s="10"/>
      <c r="CW17" s="11"/>
      <c r="CX17" s="10"/>
      <c r="CY17" s="7"/>
      <c r="CZ17" s="7">
        <f t="shared" si="15"/>
        <v>1.5</v>
      </c>
      <c r="DA17" s="11"/>
      <c r="DB17" s="10"/>
      <c r="DC17" s="11"/>
      <c r="DD17" s="10"/>
      <c r="DE17" s="11"/>
      <c r="DF17" s="10"/>
      <c r="DG17" s="11"/>
      <c r="DH17" s="10"/>
      <c r="DI17" s="11"/>
      <c r="DJ17" s="10"/>
      <c r="DK17" s="11"/>
      <c r="DL17" s="10"/>
      <c r="DM17" s="11"/>
      <c r="DN17" s="10"/>
      <c r="DO17" s="7"/>
      <c r="DP17" s="11"/>
      <c r="DQ17" s="10"/>
      <c r="DR17" s="11"/>
      <c r="DS17" s="10"/>
      <c r="DT17" s="7"/>
      <c r="DU17" s="7">
        <f t="shared" si="16"/>
        <v>0</v>
      </c>
      <c r="DV17" s="11"/>
      <c r="DW17" s="10"/>
      <c r="DX17" s="11"/>
      <c r="DY17" s="10"/>
      <c r="DZ17" s="11"/>
      <c r="EA17" s="10"/>
      <c r="EB17" s="11"/>
      <c r="EC17" s="10"/>
      <c r="ED17" s="11"/>
      <c r="EE17" s="10"/>
      <c r="EF17" s="11"/>
      <c r="EG17" s="10"/>
      <c r="EH17" s="11"/>
      <c r="EI17" s="10"/>
      <c r="EJ17" s="7"/>
      <c r="EK17" s="11"/>
      <c r="EL17" s="10"/>
      <c r="EM17" s="11"/>
      <c r="EN17" s="10"/>
      <c r="EO17" s="7"/>
      <c r="EP17" s="7">
        <f t="shared" si="17"/>
        <v>0</v>
      </c>
      <c r="EQ17" s="11"/>
      <c r="ER17" s="10"/>
      <c r="ES17" s="11"/>
      <c r="ET17" s="10"/>
      <c r="EU17" s="11"/>
      <c r="EV17" s="10"/>
      <c r="EW17" s="11"/>
      <c r="EX17" s="10"/>
      <c r="EY17" s="11"/>
      <c r="EZ17" s="10"/>
      <c r="FA17" s="11"/>
      <c r="FB17" s="10"/>
      <c r="FC17" s="11"/>
      <c r="FD17" s="10"/>
      <c r="FE17" s="7"/>
      <c r="FF17" s="11"/>
      <c r="FG17" s="10"/>
      <c r="FH17" s="11"/>
      <c r="FI17" s="10"/>
      <c r="FJ17" s="7"/>
      <c r="FK17" s="7">
        <f t="shared" si="18"/>
        <v>0</v>
      </c>
      <c r="FL17" s="11"/>
      <c r="FM17" s="10"/>
      <c r="FN17" s="11"/>
      <c r="FO17" s="10"/>
      <c r="FP17" s="11"/>
      <c r="FQ17" s="10"/>
      <c r="FR17" s="11"/>
      <c r="FS17" s="10"/>
      <c r="FT17" s="11"/>
      <c r="FU17" s="10"/>
      <c r="FV17" s="11"/>
      <c r="FW17" s="10"/>
      <c r="FX17" s="11"/>
      <c r="FY17" s="10"/>
      <c r="FZ17" s="7"/>
      <c r="GA17" s="11"/>
      <c r="GB17" s="10"/>
      <c r="GC17" s="11"/>
      <c r="GD17" s="10"/>
      <c r="GE17" s="7"/>
      <c r="GF17" s="7">
        <f t="shared" si="19"/>
        <v>0</v>
      </c>
    </row>
    <row r="18" spans="1:188" x14ac:dyDescent="0.25">
      <c r="A18" s="6"/>
      <c r="B18" s="6"/>
      <c r="C18" s="6"/>
      <c r="D18" s="6" t="s">
        <v>61</v>
      </c>
      <c r="E18" s="3" t="s">
        <v>62</v>
      </c>
      <c r="F18" s="6">
        <f>COUNTIF(U18:GD18,"e")</f>
        <v>0</v>
      </c>
      <c r="G18" s="6">
        <f>COUNTIF(U18:GD18,"z")</f>
        <v>1</v>
      </c>
      <c r="H18" s="6">
        <f t="shared" si="0"/>
        <v>4</v>
      </c>
      <c r="I18" s="6">
        <f t="shared" si="1"/>
        <v>4</v>
      </c>
      <c r="J18" s="6">
        <f t="shared" si="2"/>
        <v>0</v>
      </c>
      <c r="K18" s="6">
        <f t="shared" si="3"/>
        <v>0</v>
      </c>
      <c r="L18" s="6">
        <f t="shared" si="4"/>
        <v>0</v>
      </c>
      <c r="M18" s="6">
        <f t="shared" si="5"/>
        <v>0</v>
      </c>
      <c r="N18" s="6">
        <f t="shared" si="6"/>
        <v>0</v>
      </c>
      <c r="O18" s="6">
        <f t="shared" si="7"/>
        <v>0</v>
      </c>
      <c r="P18" s="6">
        <f t="shared" si="8"/>
        <v>0</v>
      </c>
      <c r="Q18" s="6">
        <f t="shared" si="9"/>
        <v>0</v>
      </c>
      <c r="R18" s="7">
        <f t="shared" si="10"/>
        <v>0</v>
      </c>
      <c r="S18" s="7">
        <f t="shared" si="11"/>
        <v>0</v>
      </c>
      <c r="T18" s="7">
        <v>0</v>
      </c>
      <c r="U18" s="11">
        <v>4</v>
      </c>
      <c r="V18" s="10" t="s">
        <v>54</v>
      </c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7">
        <v>0</v>
      </c>
      <c r="AJ18" s="11"/>
      <c r="AK18" s="10"/>
      <c r="AL18" s="11"/>
      <c r="AM18" s="10"/>
      <c r="AN18" s="7"/>
      <c r="AO18" s="7">
        <f t="shared" si="12"/>
        <v>0</v>
      </c>
      <c r="AP18" s="11"/>
      <c r="AQ18" s="10"/>
      <c r="AR18" s="11"/>
      <c r="AS18" s="10"/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7"/>
      <c r="BE18" s="11"/>
      <c r="BF18" s="10"/>
      <c r="BG18" s="11"/>
      <c r="BH18" s="10"/>
      <c r="BI18" s="7"/>
      <c r="BJ18" s="7">
        <f t="shared" si="13"/>
        <v>0</v>
      </c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  <c r="BX18" s="10"/>
      <c r="BY18" s="7"/>
      <c r="BZ18" s="11"/>
      <c r="CA18" s="10"/>
      <c r="CB18" s="11"/>
      <c r="CC18" s="10"/>
      <c r="CD18" s="7"/>
      <c r="CE18" s="7">
        <f t="shared" si="14"/>
        <v>0</v>
      </c>
      <c r="CF18" s="11"/>
      <c r="CG18" s="10"/>
      <c r="CH18" s="11"/>
      <c r="CI18" s="10"/>
      <c r="CJ18" s="11"/>
      <c r="CK18" s="10"/>
      <c r="CL18" s="11"/>
      <c r="CM18" s="10"/>
      <c r="CN18" s="11"/>
      <c r="CO18" s="10"/>
      <c r="CP18" s="11"/>
      <c r="CQ18" s="10"/>
      <c r="CR18" s="11"/>
      <c r="CS18" s="10"/>
      <c r="CT18" s="7"/>
      <c r="CU18" s="11"/>
      <c r="CV18" s="10"/>
      <c r="CW18" s="11"/>
      <c r="CX18" s="10"/>
      <c r="CY18" s="7"/>
      <c r="CZ18" s="7">
        <f t="shared" si="15"/>
        <v>0</v>
      </c>
      <c r="DA18" s="11"/>
      <c r="DB18" s="10"/>
      <c r="DC18" s="11"/>
      <c r="DD18" s="10"/>
      <c r="DE18" s="11"/>
      <c r="DF18" s="10"/>
      <c r="DG18" s="11"/>
      <c r="DH18" s="10"/>
      <c r="DI18" s="11"/>
      <c r="DJ18" s="10"/>
      <c r="DK18" s="11"/>
      <c r="DL18" s="10"/>
      <c r="DM18" s="11"/>
      <c r="DN18" s="10"/>
      <c r="DO18" s="7"/>
      <c r="DP18" s="11"/>
      <c r="DQ18" s="10"/>
      <c r="DR18" s="11"/>
      <c r="DS18" s="10"/>
      <c r="DT18" s="7"/>
      <c r="DU18" s="7">
        <f t="shared" si="16"/>
        <v>0</v>
      </c>
      <c r="DV18" s="11"/>
      <c r="DW18" s="10"/>
      <c r="DX18" s="11"/>
      <c r="DY18" s="10"/>
      <c r="DZ18" s="11"/>
      <c r="EA18" s="10"/>
      <c r="EB18" s="11"/>
      <c r="EC18" s="10"/>
      <c r="ED18" s="11"/>
      <c r="EE18" s="10"/>
      <c r="EF18" s="11"/>
      <c r="EG18" s="10"/>
      <c r="EH18" s="11"/>
      <c r="EI18" s="10"/>
      <c r="EJ18" s="7"/>
      <c r="EK18" s="11"/>
      <c r="EL18" s="10"/>
      <c r="EM18" s="11"/>
      <c r="EN18" s="10"/>
      <c r="EO18" s="7"/>
      <c r="EP18" s="7">
        <f t="shared" si="17"/>
        <v>0</v>
      </c>
      <c r="EQ18" s="11"/>
      <c r="ER18" s="10"/>
      <c r="ES18" s="11"/>
      <c r="ET18" s="10"/>
      <c r="EU18" s="11"/>
      <c r="EV18" s="10"/>
      <c r="EW18" s="11"/>
      <c r="EX18" s="10"/>
      <c r="EY18" s="11"/>
      <c r="EZ18" s="10"/>
      <c r="FA18" s="11"/>
      <c r="FB18" s="10"/>
      <c r="FC18" s="11"/>
      <c r="FD18" s="10"/>
      <c r="FE18" s="7"/>
      <c r="FF18" s="11"/>
      <c r="FG18" s="10"/>
      <c r="FH18" s="11"/>
      <c r="FI18" s="10"/>
      <c r="FJ18" s="7"/>
      <c r="FK18" s="7">
        <f t="shared" si="18"/>
        <v>0</v>
      </c>
      <c r="FL18" s="11"/>
      <c r="FM18" s="10"/>
      <c r="FN18" s="11"/>
      <c r="FO18" s="10"/>
      <c r="FP18" s="11"/>
      <c r="FQ18" s="10"/>
      <c r="FR18" s="11"/>
      <c r="FS18" s="10"/>
      <c r="FT18" s="11"/>
      <c r="FU18" s="10"/>
      <c r="FV18" s="11"/>
      <c r="FW18" s="10"/>
      <c r="FX18" s="11"/>
      <c r="FY18" s="10"/>
      <c r="FZ18" s="7"/>
      <c r="GA18" s="11"/>
      <c r="GB18" s="10"/>
      <c r="GC18" s="11"/>
      <c r="GD18" s="10"/>
      <c r="GE18" s="7"/>
      <c r="GF18" s="7">
        <f t="shared" si="19"/>
        <v>0</v>
      </c>
    </row>
    <row r="19" spans="1:188" x14ac:dyDescent="0.25">
      <c r="A19" s="6">
        <v>1</v>
      </c>
      <c r="B19" s="6">
        <v>1</v>
      </c>
      <c r="C19" s="6"/>
      <c r="D19" s="6"/>
      <c r="E19" s="3" t="s">
        <v>63</v>
      </c>
      <c r="F19" s="6">
        <f>$B$19*COUNTIF(U19:GD19,"e")</f>
        <v>0</v>
      </c>
      <c r="G19" s="6">
        <f>$B$19*COUNTIF(U19:GD19,"z")</f>
        <v>1</v>
      </c>
      <c r="H19" s="6">
        <f t="shared" si="0"/>
        <v>14</v>
      </c>
      <c r="I19" s="6">
        <f t="shared" si="1"/>
        <v>0</v>
      </c>
      <c r="J19" s="6">
        <f t="shared" si="2"/>
        <v>0</v>
      </c>
      <c r="K19" s="6">
        <f t="shared" si="3"/>
        <v>0</v>
      </c>
      <c r="L19" s="6">
        <f t="shared" si="4"/>
        <v>14</v>
      </c>
      <c r="M19" s="6">
        <f t="shared" si="5"/>
        <v>0</v>
      </c>
      <c r="N19" s="6">
        <f t="shared" si="6"/>
        <v>0</v>
      </c>
      <c r="O19" s="6">
        <f t="shared" si="7"/>
        <v>0</v>
      </c>
      <c r="P19" s="6">
        <f t="shared" si="8"/>
        <v>0</v>
      </c>
      <c r="Q19" s="6">
        <f t="shared" si="9"/>
        <v>0</v>
      </c>
      <c r="R19" s="7">
        <f t="shared" si="10"/>
        <v>1</v>
      </c>
      <c r="S19" s="7">
        <f t="shared" si="11"/>
        <v>0</v>
      </c>
      <c r="T19" s="7">
        <f>$B$19*0.5</f>
        <v>0.5</v>
      </c>
      <c r="U19" s="11"/>
      <c r="V19" s="10"/>
      <c r="W19" s="11"/>
      <c r="X19" s="10"/>
      <c r="Y19" s="11"/>
      <c r="Z19" s="10"/>
      <c r="AA19" s="11">
        <f>$B$19*14</f>
        <v>14</v>
      </c>
      <c r="AB19" s="10" t="s">
        <v>54</v>
      </c>
      <c r="AC19" s="11"/>
      <c r="AD19" s="10"/>
      <c r="AE19" s="11"/>
      <c r="AF19" s="10"/>
      <c r="AG19" s="11"/>
      <c r="AH19" s="10"/>
      <c r="AI19" s="7">
        <f>$B$19*1</f>
        <v>1</v>
      </c>
      <c r="AJ19" s="11"/>
      <c r="AK19" s="10"/>
      <c r="AL19" s="11"/>
      <c r="AM19" s="10"/>
      <c r="AN19" s="7"/>
      <c r="AO19" s="7">
        <f t="shared" si="12"/>
        <v>1</v>
      </c>
      <c r="AP19" s="11"/>
      <c r="AQ19" s="10"/>
      <c r="AR19" s="11"/>
      <c r="AS19" s="10"/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7"/>
      <c r="BE19" s="11"/>
      <c r="BF19" s="10"/>
      <c r="BG19" s="11"/>
      <c r="BH19" s="10"/>
      <c r="BI19" s="7"/>
      <c r="BJ19" s="7">
        <f t="shared" si="13"/>
        <v>0</v>
      </c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  <c r="BX19" s="10"/>
      <c r="BY19" s="7"/>
      <c r="BZ19" s="11"/>
      <c r="CA19" s="10"/>
      <c r="CB19" s="11"/>
      <c r="CC19" s="10"/>
      <c r="CD19" s="7"/>
      <c r="CE19" s="7">
        <f t="shared" si="14"/>
        <v>0</v>
      </c>
      <c r="CF19" s="11"/>
      <c r="CG19" s="10"/>
      <c r="CH19" s="11"/>
      <c r="CI19" s="10"/>
      <c r="CJ19" s="11"/>
      <c r="CK19" s="10"/>
      <c r="CL19" s="11"/>
      <c r="CM19" s="10"/>
      <c r="CN19" s="11"/>
      <c r="CO19" s="10"/>
      <c r="CP19" s="11"/>
      <c r="CQ19" s="10"/>
      <c r="CR19" s="11"/>
      <c r="CS19" s="10"/>
      <c r="CT19" s="7"/>
      <c r="CU19" s="11"/>
      <c r="CV19" s="10"/>
      <c r="CW19" s="11"/>
      <c r="CX19" s="10"/>
      <c r="CY19" s="7"/>
      <c r="CZ19" s="7">
        <f t="shared" si="15"/>
        <v>0</v>
      </c>
      <c r="DA19" s="11"/>
      <c r="DB19" s="10"/>
      <c r="DC19" s="11"/>
      <c r="DD19" s="10"/>
      <c r="DE19" s="11"/>
      <c r="DF19" s="10"/>
      <c r="DG19" s="11"/>
      <c r="DH19" s="10"/>
      <c r="DI19" s="11"/>
      <c r="DJ19" s="10"/>
      <c r="DK19" s="11"/>
      <c r="DL19" s="10"/>
      <c r="DM19" s="11"/>
      <c r="DN19" s="10"/>
      <c r="DO19" s="7"/>
      <c r="DP19" s="11"/>
      <c r="DQ19" s="10"/>
      <c r="DR19" s="11"/>
      <c r="DS19" s="10"/>
      <c r="DT19" s="7"/>
      <c r="DU19" s="7">
        <f t="shared" si="16"/>
        <v>0</v>
      </c>
      <c r="DV19" s="11"/>
      <c r="DW19" s="10"/>
      <c r="DX19" s="11"/>
      <c r="DY19" s="10"/>
      <c r="DZ19" s="11"/>
      <c r="EA19" s="10"/>
      <c r="EB19" s="11"/>
      <c r="EC19" s="10"/>
      <c r="ED19" s="11"/>
      <c r="EE19" s="10"/>
      <c r="EF19" s="11"/>
      <c r="EG19" s="10"/>
      <c r="EH19" s="11"/>
      <c r="EI19" s="10"/>
      <c r="EJ19" s="7"/>
      <c r="EK19" s="11"/>
      <c r="EL19" s="10"/>
      <c r="EM19" s="11"/>
      <c r="EN19" s="10"/>
      <c r="EO19" s="7"/>
      <c r="EP19" s="7">
        <f t="shared" si="17"/>
        <v>0</v>
      </c>
      <c r="EQ19" s="11"/>
      <c r="ER19" s="10"/>
      <c r="ES19" s="11"/>
      <c r="ET19" s="10"/>
      <c r="EU19" s="11"/>
      <c r="EV19" s="10"/>
      <c r="EW19" s="11"/>
      <c r="EX19" s="10"/>
      <c r="EY19" s="11"/>
      <c r="EZ19" s="10"/>
      <c r="FA19" s="11"/>
      <c r="FB19" s="10"/>
      <c r="FC19" s="11"/>
      <c r="FD19" s="10"/>
      <c r="FE19" s="7"/>
      <c r="FF19" s="11"/>
      <c r="FG19" s="10"/>
      <c r="FH19" s="11"/>
      <c r="FI19" s="10"/>
      <c r="FJ19" s="7"/>
      <c r="FK19" s="7">
        <f t="shared" si="18"/>
        <v>0</v>
      </c>
      <c r="FL19" s="11"/>
      <c r="FM19" s="10"/>
      <c r="FN19" s="11"/>
      <c r="FO19" s="10"/>
      <c r="FP19" s="11"/>
      <c r="FQ19" s="10"/>
      <c r="FR19" s="11"/>
      <c r="FS19" s="10"/>
      <c r="FT19" s="11"/>
      <c r="FU19" s="10"/>
      <c r="FV19" s="11"/>
      <c r="FW19" s="10"/>
      <c r="FX19" s="11"/>
      <c r="FY19" s="10"/>
      <c r="FZ19" s="7"/>
      <c r="GA19" s="11"/>
      <c r="GB19" s="10"/>
      <c r="GC19" s="11"/>
      <c r="GD19" s="10"/>
      <c r="GE19" s="7"/>
      <c r="GF19" s="7">
        <f t="shared" si="19"/>
        <v>0</v>
      </c>
    </row>
    <row r="20" spans="1:188" x14ac:dyDescent="0.25">
      <c r="A20" s="6">
        <v>2</v>
      </c>
      <c r="B20" s="6">
        <v>1</v>
      </c>
      <c r="C20" s="6"/>
      <c r="D20" s="6"/>
      <c r="E20" s="3" t="s">
        <v>64</v>
      </c>
      <c r="F20" s="6">
        <f>$B$20*COUNTIF(U20:GD20,"e")</f>
        <v>0</v>
      </c>
      <c r="G20" s="6">
        <f>$B$20*COUNTIF(U20:GD20,"z")</f>
        <v>1</v>
      </c>
      <c r="H20" s="6">
        <f t="shared" si="0"/>
        <v>14</v>
      </c>
      <c r="I20" s="6">
        <f t="shared" si="1"/>
        <v>0</v>
      </c>
      <c r="J20" s="6">
        <f t="shared" si="2"/>
        <v>0</v>
      </c>
      <c r="K20" s="6">
        <f t="shared" si="3"/>
        <v>0</v>
      </c>
      <c r="L20" s="6">
        <f t="shared" si="4"/>
        <v>14</v>
      </c>
      <c r="M20" s="6">
        <f t="shared" si="5"/>
        <v>0</v>
      </c>
      <c r="N20" s="6">
        <f t="shared" si="6"/>
        <v>0</v>
      </c>
      <c r="O20" s="6">
        <f t="shared" si="7"/>
        <v>0</v>
      </c>
      <c r="P20" s="6">
        <f t="shared" si="8"/>
        <v>0</v>
      </c>
      <c r="Q20" s="6">
        <f t="shared" si="9"/>
        <v>0</v>
      </c>
      <c r="R20" s="7">
        <f t="shared" si="10"/>
        <v>1</v>
      </c>
      <c r="S20" s="7">
        <f t="shared" si="11"/>
        <v>0</v>
      </c>
      <c r="T20" s="7">
        <f>$B$20*0.5</f>
        <v>0.5</v>
      </c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7"/>
      <c r="AJ20" s="11"/>
      <c r="AK20" s="10"/>
      <c r="AL20" s="11"/>
      <c r="AM20" s="10"/>
      <c r="AN20" s="7"/>
      <c r="AO20" s="7">
        <f t="shared" si="12"/>
        <v>0</v>
      </c>
      <c r="AP20" s="11"/>
      <c r="AQ20" s="10"/>
      <c r="AR20" s="11"/>
      <c r="AS20" s="10"/>
      <c r="AT20" s="11"/>
      <c r="AU20" s="10"/>
      <c r="AV20" s="11">
        <f>$B$20*14</f>
        <v>14</v>
      </c>
      <c r="AW20" s="10" t="s">
        <v>54</v>
      </c>
      <c r="AX20" s="11"/>
      <c r="AY20" s="10"/>
      <c r="AZ20" s="11"/>
      <c r="BA20" s="10"/>
      <c r="BB20" s="11"/>
      <c r="BC20" s="10"/>
      <c r="BD20" s="7">
        <f>$B$20*1</f>
        <v>1</v>
      </c>
      <c r="BE20" s="11"/>
      <c r="BF20" s="10"/>
      <c r="BG20" s="11"/>
      <c r="BH20" s="10"/>
      <c r="BI20" s="7"/>
      <c r="BJ20" s="7">
        <f t="shared" si="13"/>
        <v>1</v>
      </c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  <c r="BX20" s="10"/>
      <c r="BY20" s="7"/>
      <c r="BZ20" s="11"/>
      <c r="CA20" s="10"/>
      <c r="CB20" s="11"/>
      <c r="CC20" s="10"/>
      <c r="CD20" s="7"/>
      <c r="CE20" s="7">
        <f t="shared" si="14"/>
        <v>0</v>
      </c>
      <c r="CF20" s="11"/>
      <c r="CG20" s="10"/>
      <c r="CH20" s="11"/>
      <c r="CI20" s="10"/>
      <c r="CJ20" s="11"/>
      <c r="CK20" s="10"/>
      <c r="CL20" s="11"/>
      <c r="CM20" s="10"/>
      <c r="CN20" s="11"/>
      <c r="CO20" s="10"/>
      <c r="CP20" s="11"/>
      <c r="CQ20" s="10"/>
      <c r="CR20" s="11"/>
      <c r="CS20" s="10"/>
      <c r="CT20" s="7"/>
      <c r="CU20" s="11"/>
      <c r="CV20" s="10"/>
      <c r="CW20" s="11"/>
      <c r="CX20" s="10"/>
      <c r="CY20" s="7"/>
      <c r="CZ20" s="7">
        <f t="shared" si="15"/>
        <v>0</v>
      </c>
      <c r="DA20" s="11"/>
      <c r="DB20" s="10"/>
      <c r="DC20" s="11"/>
      <c r="DD20" s="10"/>
      <c r="DE20" s="11"/>
      <c r="DF20" s="10"/>
      <c r="DG20" s="11"/>
      <c r="DH20" s="10"/>
      <c r="DI20" s="11"/>
      <c r="DJ20" s="10"/>
      <c r="DK20" s="11"/>
      <c r="DL20" s="10"/>
      <c r="DM20" s="11"/>
      <c r="DN20" s="10"/>
      <c r="DO20" s="7"/>
      <c r="DP20" s="11"/>
      <c r="DQ20" s="10"/>
      <c r="DR20" s="11"/>
      <c r="DS20" s="10"/>
      <c r="DT20" s="7"/>
      <c r="DU20" s="7">
        <f t="shared" si="16"/>
        <v>0</v>
      </c>
      <c r="DV20" s="11"/>
      <c r="DW20" s="10"/>
      <c r="DX20" s="11"/>
      <c r="DY20" s="10"/>
      <c r="DZ20" s="11"/>
      <c r="EA20" s="10"/>
      <c r="EB20" s="11"/>
      <c r="EC20" s="10"/>
      <c r="ED20" s="11"/>
      <c r="EE20" s="10"/>
      <c r="EF20" s="11"/>
      <c r="EG20" s="10"/>
      <c r="EH20" s="11"/>
      <c r="EI20" s="10"/>
      <c r="EJ20" s="7"/>
      <c r="EK20" s="11"/>
      <c r="EL20" s="10"/>
      <c r="EM20" s="11"/>
      <c r="EN20" s="10"/>
      <c r="EO20" s="7"/>
      <c r="EP20" s="7">
        <f t="shared" si="17"/>
        <v>0</v>
      </c>
      <c r="EQ20" s="11"/>
      <c r="ER20" s="10"/>
      <c r="ES20" s="11"/>
      <c r="ET20" s="10"/>
      <c r="EU20" s="11"/>
      <c r="EV20" s="10"/>
      <c r="EW20" s="11"/>
      <c r="EX20" s="10"/>
      <c r="EY20" s="11"/>
      <c r="EZ20" s="10"/>
      <c r="FA20" s="11"/>
      <c r="FB20" s="10"/>
      <c r="FC20" s="11"/>
      <c r="FD20" s="10"/>
      <c r="FE20" s="7"/>
      <c r="FF20" s="11"/>
      <c r="FG20" s="10"/>
      <c r="FH20" s="11"/>
      <c r="FI20" s="10"/>
      <c r="FJ20" s="7"/>
      <c r="FK20" s="7">
        <f t="shared" si="18"/>
        <v>0</v>
      </c>
      <c r="FL20" s="11"/>
      <c r="FM20" s="10"/>
      <c r="FN20" s="11"/>
      <c r="FO20" s="10"/>
      <c r="FP20" s="11"/>
      <c r="FQ20" s="10"/>
      <c r="FR20" s="11"/>
      <c r="FS20" s="10"/>
      <c r="FT20" s="11"/>
      <c r="FU20" s="10"/>
      <c r="FV20" s="11"/>
      <c r="FW20" s="10"/>
      <c r="FX20" s="11"/>
      <c r="FY20" s="10"/>
      <c r="FZ20" s="7"/>
      <c r="GA20" s="11"/>
      <c r="GB20" s="10"/>
      <c r="GC20" s="11"/>
      <c r="GD20" s="10"/>
      <c r="GE20" s="7"/>
      <c r="GF20" s="7">
        <f t="shared" si="19"/>
        <v>0</v>
      </c>
    </row>
    <row r="21" spans="1:188" x14ac:dyDescent="0.25">
      <c r="A21" s="6">
        <v>3</v>
      </c>
      <c r="B21" s="6">
        <v>1</v>
      </c>
      <c r="C21" s="6"/>
      <c r="D21" s="6"/>
      <c r="E21" s="3" t="s">
        <v>65</v>
      </c>
      <c r="F21" s="6">
        <f>$B$21*COUNTIF(U21:GD21,"e")</f>
        <v>0</v>
      </c>
      <c r="G21" s="6">
        <f>$B$21*COUNTIF(U21:GD21,"z")</f>
        <v>1</v>
      </c>
      <c r="H21" s="6">
        <f t="shared" si="0"/>
        <v>14</v>
      </c>
      <c r="I21" s="6">
        <f t="shared" si="1"/>
        <v>0</v>
      </c>
      <c r="J21" s="6">
        <f t="shared" si="2"/>
        <v>0</v>
      </c>
      <c r="K21" s="6">
        <f t="shared" si="3"/>
        <v>0</v>
      </c>
      <c r="L21" s="6">
        <f t="shared" si="4"/>
        <v>14</v>
      </c>
      <c r="M21" s="6">
        <f t="shared" si="5"/>
        <v>0</v>
      </c>
      <c r="N21" s="6">
        <f t="shared" si="6"/>
        <v>0</v>
      </c>
      <c r="O21" s="6">
        <f t="shared" si="7"/>
        <v>0</v>
      </c>
      <c r="P21" s="6">
        <f t="shared" si="8"/>
        <v>0</v>
      </c>
      <c r="Q21" s="6">
        <f t="shared" si="9"/>
        <v>0</v>
      </c>
      <c r="R21" s="7">
        <f t="shared" si="10"/>
        <v>1</v>
      </c>
      <c r="S21" s="7">
        <f t="shared" si="11"/>
        <v>0</v>
      </c>
      <c r="T21" s="7">
        <f>$B$21*0.5</f>
        <v>0.5</v>
      </c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7"/>
      <c r="AJ21" s="11"/>
      <c r="AK21" s="10"/>
      <c r="AL21" s="11"/>
      <c r="AM21" s="10"/>
      <c r="AN21" s="7"/>
      <c r="AO21" s="7">
        <f t="shared" si="12"/>
        <v>0</v>
      </c>
      <c r="AP21" s="11"/>
      <c r="AQ21" s="10"/>
      <c r="AR21" s="11"/>
      <c r="AS21" s="10"/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7"/>
      <c r="BE21" s="11"/>
      <c r="BF21" s="10"/>
      <c r="BG21" s="11"/>
      <c r="BH21" s="10"/>
      <c r="BI21" s="7"/>
      <c r="BJ21" s="7">
        <f t="shared" si="13"/>
        <v>0</v>
      </c>
      <c r="BK21" s="11"/>
      <c r="BL21" s="10"/>
      <c r="BM21" s="11"/>
      <c r="BN21" s="10"/>
      <c r="BO21" s="11"/>
      <c r="BP21" s="10"/>
      <c r="BQ21" s="11">
        <f>$B$21*14</f>
        <v>14</v>
      </c>
      <c r="BR21" s="10" t="s">
        <v>54</v>
      </c>
      <c r="BS21" s="11"/>
      <c r="BT21" s="10"/>
      <c r="BU21" s="11"/>
      <c r="BV21" s="10"/>
      <c r="BW21" s="11"/>
      <c r="BX21" s="10"/>
      <c r="BY21" s="7">
        <f>$B$21*1</f>
        <v>1</v>
      </c>
      <c r="BZ21" s="11"/>
      <c r="CA21" s="10"/>
      <c r="CB21" s="11"/>
      <c r="CC21" s="10"/>
      <c r="CD21" s="7"/>
      <c r="CE21" s="7">
        <f t="shared" si="14"/>
        <v>1</v>
      </c>
      <c r="CF21" s="11"/>
      <c r="CG21" s="10"/>
      <c r="CH21" s="11"/>
      <c r="CI21" s="10"/>
      <c r="CJ21" s="11"/>
      <c r="CK21" s="10"/>
      <c r="CL21" s="11"/>
      <c r="CM21" s="10"/>
      <c r="CN21" s="11"/>
      <c r="CO21" s="10"/>
      <c r="CP21" s="11"/>
      <c r="CQ21" s="10"/>
      <c r="CR21" s="11"/>
      <c r="CS21" s="10"/>
      <c r="CT21" s="7"/>
      <c r="CU21" s="11"/>
      <c r="CV21" s="10"/>
      <c r="CW21" s="11"/>
      <c r="CX21" s="10"/>
      <c r="CY21" s="7"/>
      <c r="CZ21" s="7">
        <f t="shared" si="15"/>
        <v>0</v>
      </c>
      <c r="DA21" s="11"/>
      <c r="DB21" s="10"/>
      <c r="DC21" s="11"/>
      <c r="DD21" s="10"/>
      <c r="DE21" s="11"/>
      <c r="DF21" s="10"/>
      <c r="DG21" s="11"/>
      <c r="DH21" s="10"/>
      <c r="DI21" s="11"/>
      <c r="DJ21" s="10"/>
      <c r="DK21" s="11"/>
      <c r="DL21" s="10"/>
      <c r="DM21" s="11"/>
      <c r="DN21" s="10"/>
      <c r="DO21" s="7"/>
      <c r="DP21" s="11"/>
      <c r="DQ21" s="10"/>
      <c r="DR21" s="11"/>
      <c r="DS21" s="10"/>
      <c r="DT21" s="7"/>
      <c r="DU21" s="7">
        <f t="shared" si="16"/>
        <v>0</v>
      </c>
      <c r="DV21" s="11"/>
      <c r="DW21" s="10"/>
      <c r="DX21" s="11"/>
      <c r="DY21" s="10"/>
      <c r="DZ21" s="11"/>
      <c r="EA21" s="10"/>
      <c r="EB21" s="11"/>
      <c r="EC21" s="10"/>
      <c r="ED21" s="11"/>
      <c r="EE21" s="10"/>
      <c r="EF21" s="11"/>
      <c r="EG21" s="10"/>
      <c r="EH21" s="11"/>
      <c r="EI21" s="10"/>
      <c r="EJ21" s="7"/>
      <c r="EK21" s="11"/>
      <c r="EL21" s="10"/>
      <c r="EM21" s="11"/>
      <c r="EN21" s="10"/>
      <c r="EO21" s="7"/>
      <c r="EP21" s="7">
        <f t="shared" si="17"/>
        <v>0</v>
      </c>
      <c r="EQ21" s="11"/>
      <c r="ER21" s="10"/>
      <c r="ES21" s="11"/>
      <c r="ET21" s="10"/>
      <c r="EU21" s="11"/>
      <c r="EV21" s="10"/>
      <c r="EW21" s="11"/>
      <c r="EX21" s="10"/>
      <c r="EY21" s="11"/>
      <c r="EZ21" s="10"/>
      <c r="FA21" s="11"/>
      <c r="FB21" s="10"/>
      <c r="FC21" s="11"/>
      <c r="FD21" s="10"/>
      <c r="FE21" s="7"/>
      <c r="FF21" s="11"/>
      <c r="FG21" s="10"/>
      <c r="FH21" s="11"/>
      <c r="FI21" s="10"/>
      <c r="FJ21" s="7"/>
      <c r="FK21" s="7">
        <f t="shared" si="18"/>
        <v>0</v>
      </c>
      <c r="FL21" s="11"/>
      <c r="FM21" s="10"/>
      <c r="FN21" s="11"/>
      <c r="FO21" s="10"/>
      <c r="FP21" s="11"/>
      <c r="FQ21" s="10"/>
      <c r="FR21" s="11"/>
      <c r="FS21" s="10"/>
      <c r="FT21" s="11"/>
      <c r="FU21" s="10"/>
      <c r="FV21" s="11"/>
      <c r="FW21" s="10"/>
      <c r="FX21" s="11"/>
      <c r="FY21" s="10"/>
      <c r="FZ21" s="7"/>
      <c r="GA21" s="11"/>
      <c r="GB21" s="10"/>
      <c r="GC21" s="11"/>
      <c r="GD21" s="10"/>
      <c r="GE21" s="7"/>
      <c r="GF21" s="7">
        <f t="shared" si="19"/>
        <v>0</v>
      </c>
    </row>
    <row r="22" spans="1:188" x14ac:dyDescent="0.25">
      <c r="A22" s="6">
        <v>4</v>
      </c>
      <c r="B22" s="6">
        <v>1</v>
      </c>
      <c r="C22" s="6"/>
      <c r="D22" s="6"/>
      <c r="E22" s="3" t="s">
        <v>66</v>
      </c>
      <c r="F22" s="6">
        <f>$B$22*COUNTIF(U22:GD22,"e")</f>
        <v>0</v>
      </c>
      <c r="G22" s="6">
        <f>$B$22*COUNTIF(U22:GD22,"z")</f>
        <v>1</v>
      </c>
      <c r="H22" s="6">
        <f t="shared" si="0"/>
        <v>14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6">
        <f t="shared" si="4"/>
        <v>14</v>
      </c>
      <c r="M22" s="6">
        <f t="shared" si="5"/>
        <v>0</v>
      </c>
      <c r="N22" s="6">
        <f t="shared" si="6"/>
        <v>0</v>
      </c>
      <c r="O22" s="6">
        <f t="shared" si="7"/>
        <v>0</v>
      </c>
      <c r="P22" s="6">
        <f t="shared" si="8"/>
        <v>0</v>
      </c>
      <c r="Q22" s="6">
        <f t="shared" si="9"/>
        <v>0</v>
      </c>
      <c r="R22" s="7">
        <f t="shared" si="10"/>
        <v>1</v>
      </c>
      <c r="S22" s="7">
        <f t="shared" si="11"/>
        <v>0</v>
      </c>
      <c r="T22" s="7">
        <f>$B$22*0.5</f>
        <v>0.5</v>
      </c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7"/>
      <c r="AJ22" s="11"/>
      <c r="AK22" s="10"/>
      <c r="AL22" s="11"/>
      <c r="AM22" s="10"/>
      <c r="AN22" s="7"/>
      <c r="AO22" s="7">
        <f t="shared" si="12"/>
        <v>0</v>
      </c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7"/>
      <c r="BE22" s="11"/>
      <c r="BF22" s="10"/>
      <c r="BG22" s="11"/>
      <c r="BH22" s="10"/>
      <c r="BI22" s="7"/>
      <c r="BJ22" s="7">
        <f t="shared" si="13"/>
        <v>0</v>
      </c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  <c r="BX22" s="10"/>
      <c r="BY22" s="7"/>
      <c r="BZ22" s="11"/>
      <c r="CA22" s="10"/>
      <c r="CB22" s="11"/>
      <c r="CC22" s="10"/>
      <c r="CD22" s="7"/>
      <c r="CE22" s="7">
        <f t="shared" si="14"/>
        <v>0</v>
      </c>
      <c r="CF22" s="11"/>
      <c r="CG22" s="10"/>
      <c r="CH22" s="11"/>
      <c r="CI22" s="10"/>
      <c r="CJ22" s="11"/>
      <c r="CK22" s="10"/>
      <c r="CL22" s="11">
        <f>$B$22*14</f>
        <v>14</v>
      </c>
      <c r="CM22" s="10" t="s">
        <v>54</v>
      </c>
      <c r="CN22" s="11"/>
      <c r="CO22" s="10"/>
      <c r="CP22" s="11"/>
      <c r="CQ22" s="10"/>
      <c r="CR22" s="11"/>
      <c r="CS22" s="10"/>
      <c r="CT22" s="7">
        <f>$B$22*1</f>
        <v>1</v>
      </c>
      <c r="CU22" s="11"/>
      <c r="CV22" s="10"/>
      <c r="CW22" s="11"/>
      <c r="CX22" s="10"/>
      <c r="CY22" s="7"/>
      <c r="CZ22" s="7">
        <f t="shared" si="15"/>
        <v>1</v>
      </c>
      <c r="DA22" s="11"/>
      <c r="DB22" s="10"/>
      <c r="DC22" s="11"/>
      <c r="DD22" s="10"/>
      <c r="DE22" s="11"/>
      <c r="DF22" s="10"/>
      <c r="DG22" s="11"/>
      <c r="DH22" s="10"/>
      <c r="DI22" s="11"/>
      <c r="DJ22" s="10"/>
      <c r="DK22" s="11"/>
      <c r="DL22" s="10"/>
      <c r="DM22" s="11"/>
      <c r="DN22" s="10"/>
      <c r="DO22" s="7"/>
      <c r="DP22" s="11"/>
      <c r="DQ22" s="10"/>
      <c r="DR22" s="11"/>
      <c r="DS22" s="10"/>
      <c r="DT22" s="7"/>
      <c r="DU22" s="7">
        <f t="shared" si="16"/>
        <v>0</v>
      </c>
      <c r="DV22" s="11"/>
      <c r="DW22" s="10"/>
      <c r="DX22" s="11"/>
      <c r="DY22" s="10"/>
      <c r="DZ22" s="11"/>
      <c r="EA22" s="10"/>
      <c r="EB22" s="11"/>
      <c r="EC22" s="10"/>
      <c r="ED22" s="11"/>
      <c r="EE22" s="10"/>
      <c r="EF22" s="11"/>
      <c r="EG22" s="10"/>
      <c r="EH22" s="11"/>
      <c r="EI22" s="10"/>
      <c r="EJ22" s="7"/>
      <c r="EK22" s="11"/>
      <c r="EL22" s="10"/>
      <c r="EM22" s="11"/>
      <c r="EN22" s="10"/>
      <c r="EO22" s="7"/>
      <c r="EP22" s="7">
        <f t="shared" si="17"/>
        <v>0</v>
      </c>
      <c r="EQ22" s="11"/>
      <c r="ER22" s="10"/>
      <c r="ES22" s="11"/>
      <c r="ET22" s="10"/>
      <c r="EU22" s="11"/>
      <c r="EV22" s="10"/>
      <c r="EW22" s="11"/>
      <c r="EX22" s="10"/>
      <c r="EY22" s="11"/>
      <c r="EZ22" s="10"/>
      <c r="FA22" s="11"/>
      <c r="FB22" s="10"/>
      <c r="FC22" s="11"/>
      <c r="FD22" s="10"/>
      <c r="FE22" s="7"/>
      <c r="FF22" s="11"/>
      <c r="FG22" s="10"/>
      <c r="FH22" s="11"/>
      <c r="FI22" s="10"/>
      <c r="FJ22" s="7"/>
      <c r="FK22" s="7">
        <f t="shared" si="18"/>
        <v>0</v>
      </c>
      <c r="FL22" s="11"/>
      <c r="FM22" s="10"/>
      <c r="FN22" s="11"/>
      <c r="FO22" s="10"/>
      <c r="FP22" s="11"/>
      <c r="FQ22" s="10"/>
      <c r="FR22" s="11"/>
      <c r="FS22" s="10"/>
      <c r="FT22" s="11"/>
      <c r="FU22" s="10"/>
      <c r="FV22" s="11"/>
      <c r="FW22" s="10"/>
      <c r="FX22" s="11"/>
      <c r="FY22" s="10"/>
      <c r="FZ22" s="7"/>
      <c r="GA22" s="11"/>
      <c r="GB22" s="10"/>
      <c r="GC22" s="11"/>
      <c r="GD22" s="10"/>
      <c r="GE22" s="7"/>
      <c r="GF22" s="7">
        <f t="shared" si="19"/>
        <v>0</v>
      </c>
    </row>
    <row r="23" spans="1:188" ht="16" customHeight="1" x14ac:dyDescent="0.25">
      <c r="A23" s="6"/>
      <c r="B23" s="6"/>
      <c r="C23" s="6"/>
      <c r="D23" s="6"/>
      <c r="E23" s="6" t="s">
        <v>67</v>
      </c>
      <c r="F23" s="6">
        <f t="shared" ref="F23:AK23" si="20">SUM(F15:F22)</f>
        <v>0</v>
      </c>
      <c r="G23" s="6">
        <f t="shared" si="20"/>
        <v>11</v>
      </c>
      <c r="H23" s="6">
        <f t="shared" si="20"/>
        <v>108</v>
      </c>
      <c r="I23" s="6">
        <f t="shared" si="20"/>
        <v>30</v>
      </c>
      <c r="J23" s="6">
        <f t="shared" si="20"/>
        <v>0</v>
      </c>
      <c r="K23" s="6">
        <f t="shared" si="20"/>
        <v>10</v>
      </c>
      <c r="L23" s="6">
        <f t="shared" si="20"/>
        <v>56</v>
      </c>
      <c r="M23" s="6">
        <f t="shared" si="20"/>
        <v>12</v>
      </c>
      <c r="N23" s="6">
        <f t="shared" si="20"/>
        <v>0</v>
      </c>
      <c r="O23" s="6">
        <f t="shared" si="20"/>
        <v>0</v>
      </c>
      <c r="P23" s="6">
        <f t="shared" si="20"/>
        <v>0</v>
      </c>
      <c r="Q23" s="6">
        <f t="shared" si="20"/>
        <v>0</v>
      </c>
      <c r="R23" s="7">
        <f t="shared" si="20"/>
        <v>8.5</v>
      </c>
      <c r="S23" s="7">
        <f t="shared" si="20"/>
        <v>0</v>
      </c>
      <c r="T23" s="7">
        <f t="shared" si="20"/>
        <v>3.5</v>
      </c>
      <c r="U23" s="11">
        <f t="shared" si="20"/>
        <v>14</v>
      </c>
      <c r="V23" s="10">
        <f t="shared" si="20"/>
        <v>0</v>
      </c>
      <c r="W23" s="11">
        <f t="shared" si="20"/>
        <v>0</v>
      </c>
      <c r="X23" s="10">
        <f t="shared" si="20"/>
        <v>0</v>
      </c>
      <c r="Y23" s="11">
        <f t="shared" si="20"/>
        <v>0</v>
      </c>
      <c r="Z23" s="10">
        <f t="shared" si="20"/>
        <v>0</v>
      </c>
      <c r="AA23" s="11">
        <f t="shared" si="20"/>
        <v>14</v>
      </c>
      <c r="AB23" s="10">
        <f t="shared" si="20"/>
        <v>0</v>
      </c>
      <c r="AC23" s="11">
        <f t="shared" si="20"/>
        <v>6</v>
      </c>
      <c r="AD23" s="10">
        <f t="shared" si="20"/>
        <v>0</v>
      </c>
      <c r="AE23" s="11">
        <f t="shared" si="20"/>
        <v>0</v>
      </c>
      <c r="AF23" s="10">
        <f t="shared" si="20"/>
        <v>0</v>
      </c>
      <c r="AG23" s="11">
        <f t="shared" si="20"/>
        <v>0</v>
      </c>
      <c r="AH23" s="10">
        <f t="shared" si="20"/>
        <v>0</v>
      </c>
      <c r="AI23" s="7">
        <f t="shared" si="20"/>
        <v>2.5</v>
      </c>
      <c r="AJ23" s="11">
        <f t="shared" si="20"/>
        <v>0</v>
      </c>
      <c r="AK23" s="10">
        <f t="shared" si="20"/>
        <v>0</v>
      </c>
      <c r="AL23" s="11">
        <f t="shared" ref="AL23:BQ23" si="21">SUM(AL15:AL22)</f>
        <v>0</v>
      </c>
      <c r="AM23" s="10">
        <f t="shared" si="21"/>
        <v>0</v>
      </c>
      <c r="AN23" s="7">
        <f t="shared" si="21"/>
        <v>0</v>
      </c>
      <c r="AO23" s="7">
        <f t="shared" si="21"/>
        <v>2.5</v>
      </c>
      <c r="AP23" s="11">
        <f t="shared" si="21"/>
        <v>6</v>
      </c>
      <c r="AQ23" s="10">
        <f t="shared" si="21"/>
        <v>0</v>
      </c>
      <c r="AR23" s="11">
        <f t="shared" si="21"/>
        <v>0</v>
      </c>
      <c r="AS23" s="10">
        <f t="shared" si="21"/>
        <v>0</v>
      </c>
      <c r="AT23" s="11">
        <f t="shared" si="21"/>
        <v>10</v>
      </c>
      <c r="AU23" s="10">
        <f t="shared" si="21"/>
        <v>0</v>
      </c>
      <c r="AV23" s="11">
        <f t="shared" si="21"/>
        <v>14</v>
      </c>
      <c r="AW23" s="10">
        <f t="shared" si="21"/>
        <v>0</v>
      </c>
      <c r="AX23" s="11">
        <f t="shared" si="21"/>
        <v>0</v>
      </c>
      <c r="AY23" s="10">
        <f t="shared" si="21"/>
        <v>0</v>
      </c>
      <c r="AZ23" s="11">
        <f t="shared" si="21"/>
        <v>0</v>
      </c>
      <c r="BA23" s="10">
        <f t="shared" si="21"/>
        <v>0</v>
      </c>
      <c r="BB23" s="11">
        <f t="shared" si="21"/>
        <v>0</v>
      </c>
      <c r="BC23" s="10">
        <f t="shared" si="21"/>
        <v>0</v>
      </c>
      <c r="BD23" s="7">
        <f t="shared" si="21"/>
        <v>2.5</v>
      </c>
      <c r="BE23" s="11">
        <f t="shared" si="21"/>
        <v>0</v>
      </c>
      <c r="BF23" s="10">
        <f t="shared" si="21"/>
        <v>0</v>
      </c>
      <c r="BG23" s="11">
        <f t="shared" si="21"/>
        <v>0</v>
      </c>
      <c r="BH23" s="10">
        <f t="shared" si="21"/>
        <v>0</v>
      </c>
      <c r="BI23" s="7">
        <f t="shared" si="21"/>
        <v>0</v>
      </c>
      <c r="BJ23" s="7">
        <f t="shared" si="21"/>
        <v>2.5</v>
      </c>
      <c r="BK23" s="11">
        <f t="shared" si="21"/>
        <v>0</v>
      </c>
      <c r="BL23" s="10">
        <f t="shared" si="21"/>
        <v>0</v>
      </c>
      <c r="BM23" s="11">
        <f t="shared" si="21"/>
        <v>0</v>
      </c>
      <c r="BN23" s="10">
        <f t="shared" si="21"/>
        <v>0</v>
      </c>
      <c r="BO23" s="11">
        <f t="shared" si="21"/>
        <v>0</v>
      </c>
      <c r="BP23" s="10">
        <f t="shared" si="21"/>
        <v>0</v>
      </c>
      <c r="BQ23" s="11">
        <f t="shared" si="21"/>
        <v>14</v>
      </c>
      <c r="BR23" s="10">
        <f t="shared" ref="BR23:CW23" si="22">SUM(BR15:BR22)</f>
        <v>0</v>
      </c>
      <c r="BS23" s="11">
        <f t="shared" si="22"/>
        <v>0</v>
      </c>
      <c r="BT23" s="10">
        <f t="shared" si="22"/>
        <v>0</v>
      </c>
      <c r="BU23" s="11">
        <f t="shared" si="22"/>
        <v>0</v>
      </c>
      <c r="BV23" s="10">
        <f t="shared" si="22"/>
        <v>0</v>
      </c>
      <c r="BW23" s="11">
        <f t="shared" si="22"/>
        <v>0</v>
      </c>
      <c r="BX23" s="10">
        <f t="shared" si="22"/>
        <v>0</v>
      </c>
      <c r="BY23" s="7">
        <f t="shared" si="22"/>
        <v>1</v>
      </c>
      <c r="BZ23" s="11">
        <f t="shared" si="22"/>
        <v>0</v>
      </c>
      <c r="CA23" s="10">
        <f t="shared" si="22"/>
        <v>0</v>
      </c>
      <c r="CB23" s="11">
        <f t="shared" si="22"/>
        <v>0</v>
      </c>
      <c r="CC23" s="10">
        <f t="shared" si="22"/>
        <v>0</v>
      </c>
      <c r="CD23" s="7">
        <f t="shared" si="22"/>
        <v>0</v>
      </c>
      <c r="CE23" s="7">
        <f t="shared" si="22"/>
        <v>1</v>
      </c>
      <c r="CF23" s="11">
        <f t="shared" si="22"/>
        <v>10</v>
      </c>
      <c r="CG23" s="10">
        <f t="shared" si="22"/>
        <v>0</v>
      </c>
      <c r="CH23" s="11">
        <f t="shared" si="22"/>
        <v>0</v>
      </c>
      <c r="CI23" s="10">
        <f t="shared" si="22"/>
        <v>0</v>
      </c>
      <c r="CJ23" s="11">
        <f t="shared" si="22"/>
        <v>0</v>
      </c>
      <c r="CK23" s="10">
        <f t="shared" si="22"/>
        <v>0</v>
      </c>
      <c r="CL23" s="11">
        <f t="shared" si="22"/>
        <v>14</v>
      </c>
      <c r="CM23" s="10">
        <f t="shared" si="22"/>
        <v>0</v>
      </c>
      <c r="CN23" s="11">
        <f t="shared" si="22"/>
        <v>6</v>
      </c>
      <c r="CO23" s="10">
        <f t="shared" si="22"/>
        <v>0</v>
      </c>
      <c r="CP23" s="11">
        <f t="shared" si="22"/>
        <v>0</v>
      </c>
      <c r="CQ23" s="10">
        <f t="shared" si="22"/>
        <v>0</v>
      </c>
      <c r="CR23" s="11">
        <f t="shared" si="22"/>
        <v>0</v>
      </c>
      <c r="CS23" s="10">
        <f t="shared" si="22"/>
        <v>0</v>
      </c>
      <c r="CT23" s="7">
        <f t="shared" si="22"/>
        <v>2.5</v>
      </c>
      <c r="CU23" s="11">
        <f t="shared" si="22"/>
        <v>0</v>
      </c>
      <c r="CV23" s="10">
        <f t="shared" si="22"/>
        <v>0</v>
      </c>
      <c r="CW23" s="11">
        <f t="shared" si="22"/>
        <v>0</v>
      </c>
      <c r="CX23" s="10">
        <f t="shared" ref="CX23:EC23" si="23">SUM(CX15:CX22)</f>
        <v>0</v>
      </c>
      <c r="CY23" s="7">
        <f t="shared" si="23"/>
        <v>0</v>
      </c>
      <c r="CZ23" s="7">
        <f t="shared" si="23"/>
        <v>2.5</v>
      </c>
      <c r="DA23" s="11">
        <f t="shared" si="23"/>
        <v>0</v>
      </c>
      <c r="DB23" s="10">
        <f t="shared" si="23"/>
        <v>0</v>
      </c>
      <c r="DC23" s="11">
        <f t="shared" si="23"/>
        <v>0</v>
      </c>
      <c r="DD23" s="10">
        <f t="shared" si="23"/>
        <v>0</v>
      </c>
      <c r="DE23" s="11">
        <f t="shared" si="23"/>
        <v>0</v>
      </c>
      <c r="DF23" s="10">
        <f t="shared" si="23"/>
        <v>0</v>
      </c>
      <c r="DG23" s="11">
        <f t="shared" si="23"/>
        <v>0</v>
      </c>
      <c r="DH23" s="10">
        <f t="shared" si="23"/>
        <v>0</v>
      </c>
      <c r="DI23" s="11">
        <f t="shared" si="23"/>
        <v>0</v>
      </c>
      <c r="DJ23" s="10">
        <f t="shared" si="23"/>
        <v>0</v>
      </c>
      <c r="DK23" s="11">
        <f t="shared" si="23"/>
        <v>0</v>
      </c>
      <c r="DL23" s="10">
        <f t="shared" si="23"/>
        <v>0</v>
      </c>
      <c r="DM23" s="11">
        <f t="shared" si="23"/>
        <v>0</v>
      </c>
      <c r="DN23" s="10">
        <f t="shared" si="23"/>
        <v>0</v>
      </c>
      <c r="DO23" s="7">
        <f t="shared" si="23"/>
        <v>0</v>
      </c>
      <c r="DP23" s="11">
        <f t="shared" si="23"/>
        <v>0</v>
      </c>
      <c r="DQ23" s="10">
        <f t="shared" si="23"/>
        <v>0</v>
      </c>
      <c r="DR23" s="11">
        <f t="shared" si="23"/>
        <v>0</v>
      </c>
      <c r="DS23" s="10">
        <f t="shared" si="23"/>
        <v>0</v>
      </c>
      <c r="DT23" s="7">
        <f t="shared" si="23"/>
        <v>0</v>
      </c>
      <c r="DU23" s="7">
        <f t="shared" si="23"/>
        <v>0</v>
      </c>
      <c r="DV23" s="11">
        <f t="shared" si="23"/>
        <v>0</v>
      </c>
      <c r="DW23" s="10">
        <f t="shared" si="23"/>
        <v>0</v>
      </c>
      <c r="DX23" s="11">
        <f t="shared" si="23"/>
        <v>0</v>
      </c>
      <c r="DY23" s="10">
        <f t="shared" si="23"/>
        <v>0</v>
      </c>
      <c r="DZ23" s="11">
        <f t="shared" si="23"/>
        <v>0</v>
      </c>
      <c r="EA23" s="10">
        <f t="shared" si="23"/>
        <v>0</v>
      </c>
      <c r="EB23" s="11">
        <f t="shared" si="23"/>
        <v>0</v>
      </c>
      <c r="EC23" s="10">
        <f t="shared" si="23"/>
        <v>0</v>
      </c>
      <c r="ED23" s="11">
        <f t="shared" ref="ED23:FI23" si="24">SUM(ED15:ED22)</f>
        <v>0</v>
      </c>
      <c r="EE23" s="10">
        <f t="shared" si="24"/>
        <v>0</v>
      </c>
      <c r="EF23" s="11">
        <f t="shared" si="24"/>
        <v>0</v>
      </c>
      <c r="EG23" s="10">
        <f t="shared" si="24"/>
        <v>0</v>
      </c>
      <c r="EH23" s="11">
        <f t="shared" si="24"/>
        <v>0</v>
      </c>
      <c r="EI23" s="10">
        <f t="shared" si="24"/>
        <v>0</v>
      </c>
      <c r="EJ23" s="7">
        <f t="shared" si="24"/>
        <v>0</v>
      </c>
      <c r="EK23" s="11">
        <f t="shared" si="24"/>
        <v>0</v>
      </c>
      <c r="EL23" s="10">
        <f t="shared" si="24"/>
        <v>0</v>
      </c>
      <c r="EM23" s="11">
        <f t="shared" si="24"/>
        <v>0</v>
      </c>
      <c r="EN23" s="10">
        <f t="shared" si="24"/>
        <v>0</v>
      </c>
      <c r="EO23" s="7">
        <f t="shared" si="24"/>
        <v>0</v>
      </c>
      <c r="EP23" s="7">
        <f t="shared" si="24"/>
        <v>0</v>
      </c>
      <c r="EQ23" s="11">
        <f t="shared" si="24"/>
        <v>0</v>
      </c>
      <c r="ER23" s="10">
        <f t="shared" si="24"/>
        <v>0</v>
      </c>
      <c r="ES23" s="11">
        <f t="shared" si="24"/>
        <v>0</v>
      </c>
      <c r="ET23" s="10">
        <f t="shared" si="24"/>
        <v>0</v>
      </c>
      <c r="EU23" s="11">
        <f t="shared" si="24"/>
        <v>0</v>
      </c>
      <c r="EV23" s="10">
        <f t="shared" si="24"/>
        <v>0</v>
      </c>
      <c r="EW23" s="11">
        <f t="shared" si="24"/>
        <v>0</v>
      </c>
      <c r="EX23" s="10">
        <f t="shared" si="24"/>
        <v>0</v>
      </c>
      <c r="EY23" s="11">
        <f t="shared" si="24"/>
        <v>0</v>
      </c>
      <c r="EZ23" s="10">
        <f t="shared" si="24"/>
        <v>0</v>
      </c>
      <c r="FA23" s="11">
        <f t="shared" si="24"/>
        <v>0</v>
      </c>
      <c r="FB23" s="10">
        <f t="shared" si="24"/>
        <v>0</v>
      </c>
      <c r="FC23" s="11">
        <f t="shared" si="24"/>
        <v>0</v>
      </c>
      <c r="FD23" s="10">
        <f t="shared" si="24"/>
        <v>0</v>
      </c>
      <c r="FE23" s="7">
        <f t="shared" si="24"/>
        <v>0</v>
      </c>
      <c r="FF23" s="11">
        <f t="shared" si="24"/>
        <v>0</v>
      </c>
      <c r="FG23" s="10">
        <f t="shared" si="24"/>
        <v>0</v>
      </c>
      <c r="FH23" s="11">
        <f t="shared" si="24"/>
        <v>0</v>
      </c>
      <c r="FI23" s="10">
        <f t="shared" si="24"/>
        <v>0</v>
      </c>
      <c r="FJ23" s="7">
        <f t="shared" ref="FJ23:GF23" si="25">SUM(FJ15:FJ22)</f>
        <v>0</v>
      </c>
      <c r="FK23" s="7">
        <f t="shared" si="25"/>
        <v>0</v>
      </c>
      <c r="FL23" s="11">
        <f t="shared" si="25"/>
        <v>0</v>
      </c>
      <c r="FM23" s="10">
        <f t="shared" si="25"/>
        <v>0</v>
      </c>
      <c r="FN23" s="11">
        <f t="shared" si="25"/>
        <v>0</v>
      </c>
      <c r="FO23" s="10">
        <f t="shared" si="25"/>
        <v>0</v>
      </c>
      <c r="FP23" s="11">
        <f t="shared" si="25"/>
        <v>0</v>
      </c>
      <c r="FQ23" s="10">
        <f t="shared" si="25"/>
        <v>0</v>
      </c>
      <c r="FR23" s="11">
        <f t="shared" si="25"/>
        <v>0</v>
      </c>
      <c r="FS23" s="10">
        <f t="shared" si="25"/>
        <v>0</v>
      </c>
      <c r="FT23" s="11">
        <f t="shared" si="25"/>
        <v>0</v>
      </c>
      <c r="FU23" s="10">
        <f t="shared" si="25"/>
        <v>0</v>
      </c>
      <c r="FV23" s="11">
        <f t="shared" si="25"/>
        <v>0</v>
      </c>
      <c r="FW23" s="10">
        <f t="shared" si="25"/>
        <v>0</v>
      </c>
      <c r="FX23" s="11">
        <f t="shared" si="25"/>
        <v>0</v>
      </c>
      <c r="FY23" s="10">
        <f t="shared" si="25"/>
        <v>0</v>
      </c>
      <c r="FZ23" s="7">
        <f t="shared" si="25"/>
        <v>0</v>
      </c>
      <c r="GA23" s="11">
        <f t="shared" si="25"/>
        <v>0</v>
      </c>
      <c r="GB23" s="10">
        <f t="shared" si="25"/>
        <v>0</v>
      </c>
      <c r="GC23" s="11">
        <f t="shared" si="25"/>
        <v>0</v>
      </c>
      <c r="GD23" s="10">
        <f t="shared" si="25"/>
        <v>0</v>
      </c>
      <c r="GE23" s="7">
        <f t="shared" si="25"/>
        <v>0</v>
      </c>
      <c r="GF23" s="7">
        <f t="shared" si="25"/>
        <v>0</v>
      </c>
    </row>
    <row r="24" spans="1:188" ht="20.149999999999999" customHeight="1" x14ac:dyDescent="0.25">
      <c r="A24" s="19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9"/>
      <c r="GF24" s="13"/>
    </row>
    <row r="25" spans="1:188" x14ac:dyDescent="0.25">
      <c r="A25" s="6"/>
      <c r="B25" s="6"/>
      <c r="C25" s="6"/>
      <c r="D25" s="6" t="s">
        <v>69</v>
      </c>
      <c r="E25" s="3" t="s">
        <v>70</v>
      </c>
      <c r="F25" s="6">
        <f t="shared" ref="F25:F30" si="26">COUNTIF(U25:GD25,"e")</f>
        <v>0</v>
      </c>
      <c r="G25" s="6">
        <f t="shared" ref="G25:G30" si="27">COUNTIF(U25:GD25,"z")</f>
        <v>2</v>
      </c>
      <c r="H25" s="6">
        <f t="shared" ref="H25:H30" si="28">SUM(I25:Q25)</f>
        <v>6</v>
      </c>
      <c r="I25" s="6">
        <f t="shared" ref="I25:I30" si="29">U25+AP25+BK25+CF25+DA25+DV25+EQ25+FL25</f>
        <v>4</v>
      </c>
      <c r="J25" s="6">
        <f t="shared" ref="J25:J30" si="30">W25+AR25+BM25+CH25+DC25+DX25+ES25+FN25</f>
        <v>0</v>
      </c>
      <c r="K25" s="6">
        <f t="shared" ref="K25:K30" si="31">Y25+AT25+BO25+CJ25+DE25+DZ25+EU25+FP25</f>
        <v>0</v>
      </c>
      <c r="L25" s="6">
        <f t="shared" ref="L25:L30" si="32">AA25+AV25+BQ25+CL25+DG25+EB25+EW25+FR25</f>
        <v>0</v>
      </c>
      <c r="M25" s="6">
        <f t="shared" ref="M25:M30" si="33">AC25+AX25+BS25+CN25+DI25+ED25+EY25+FT25</f>
        <v>0</v>
      </c>
      <c r="N25" s="6">
        <f t="shared" ref="N25:N30" si="34">AE25+AZ25+BU25+CP25+DK25+EF25+FA25+FV25</f>
        <v>0</v>
      </c>
      <c r="O25" s="6">
        <f t="shared" ref="O25:O30" si="35">AG25+BB25+BW25+CR25+DM25+EH25+FC25+FX25</f>
        <v>2</v>
      </c>
      <c r="P25" s="6">
        <f t="shared" ref="P25:P30" si="36">AJ25+BE25+BZ25+CU25+DP25+EK25+FF25+GA25</f>
        <v>0</v>
      </c>
      <c r="Q25" s="6">
        <f t="shared" ref="Q25:Q30" si="37">AL25+BG25+CB25+CW25+DR25+EM25+FH25+GC25</f>
        <v>0</v>
      </c>
      <c r="R25" s="7">
        <f t="shared" ref="R25:R30" si="38">AO25+BJ25+CE25+CZ25+DU25+EP25+FK25+GF25</f>
        <v>0</v>
      </c>
      <c r="S25" s="7">
        <f t="shared" ref="S25:S30" si="39">AN25+BI25+CD25+CY25+DT25+EO25+FJ25+GE25</f>
        <v>0</v>
      </c>
      <c r="T25" s="7">
        <v>0</v>
      </c>
      <c r="U25" s="11">
        <v>4</v>
      </c>
      <c r="V25" s="10" t="s">
        <v>54</v>
      </c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>
        <v>2</v>
      </c>
      <c r="AH25" s="10" t="s">
        <v>54</v>
      </c>
      <c r="AI25" s="7">
        <v>0</v>
      </c>
      <c r="AJ25" s="11"/>
      <c r="AK25" s="10"/>
      <c r="AL25" s="11"/>
      <c r="AM25" s="10"/>
      <c r="AN25" s="7"/>
      <c r="AO25" s="7">
        <f t="shared" ref="AO25:AO30" si="40">AI25+AN25</f>
        <v>0</v>
      </c>
      <c r="AP25" s="11"/>
      <c r="AQ25" s="10"/>
      <c r="AR25" s="11"/>
      <c r="AS25" s="10"/>
      <c r="AT25" s="11"/>
      <c r="AU25" s="10"/>
      <c r="AV25" s="11"/>
      <c r="AW25" s="10"/>
      <c r="AX25" s="11"/>
      <c r="AY25" s="10"/>
      <c r="AZ25" s="11"/>
      <c r="BA25" s="10"/>
      <c r="BB25" s="11"/>
      <c r="BC25" s="10"/>
      <c r="BD25" s="7"/>
      <c r="BE25" s="11"/>
      <c r="BF25" s="10"/>
      <c r="BG25" s="11"/>
      <c r="BH25" s="10"/>
      <c r="BI25" s="7"/>
      <c r="BJ25" s="7">
        <f t="shared" ref="BJ25:BJ30" si="41">BD25+BI25</f>
        <v>0</v>
      </c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  <c r="BX25" s="10"/>
      <c r="BY25" s="7"/>
      <c r="BZ25" s="11"/>
      <c r="CA25" s="10"/>
      <c r="CB25" s="11"/>
      <c r="CC25" s="10"/>
      <c r="CD25" s="7"/>
      <c r="CE25" s="7">
        <f t="shared" ref="CE25:CE30" si="42">BY25+CD25</f>
        <v>0</v>
      </c>
      <c r="CF25" s="11"/>
      <c r="CG25" s="10"/>
      <c r="CH25" s="11"/>
      <c r="CI25" s="10"/>
      <c r="CJ25" s="11"/>
      <c r="CK25" s="10"/>
      <c r="CL25" s="11"/>
      <c r="CM25" s="10"/>
      <c r="CN25" s="11"/>
      <c r="CO25" s="10"/>
      <c r="CP25" s="11"/>
      <c r="CQ25" s="10"/>
      <c r="CR25" s="11"/>
      <c r="CS25" s="10"/>
      <c r="CT25" s="7"/>
      <c r="CU25" s="11"/>
      <c r="CV25" s="10"/>
      <c r="CW25" s="11"/>
      <c r="CX25" s="10"/>
      <c r="CY25" s="7"/>
      <c r="CZ25" s="7">
        <f t="shared" ref="CZ25:CZ30" si="43">CT25+CY25</f>
        <v>0</v>
      </c>
      <c r="DA25" s="11"/>
      <c r="DB25" s="10"/>
      <c r="DC25" s="11"/>
      <c r="DD25" s="10"/>
      <c r="DE25" s="11"/>
      <c r="DF25" s="10"/>
      <c r="DG25" s="11"/>
      <c r="DH25" s="10"/>
      <c r="DI25" s="11"/>
      <c r="DJ25" s="10"/>
      <c r="DK25" s="11"/>
      <c r="DL25" s="10"/>
      <c r="DM25" s="11"/>
      <c r="DN25" s="10"/>
      <c r="DO25" s="7"/>
      <c r="DP25" s="11"/>
      <c r="DQ25" s="10"/>
      <c r="DR25" s="11"/>
      <c r="DS25" s="10"/>
      <c r="DT25" s="7"/>
      <c r="DU25" s="7">
        <f t="shared" ref="DU25:DU30" si="44">DO25+DT25</f>
        <v>0</v>
      </c>
      <c r="DV25" s="11"/>
      <c r="DW25" s="10"/>
      <c r="DX25" s="11"/>
      <c r="DY25" s="10"/>
      <c r="DZ25" s="11"/>
      <c r="EA25" s="10"/>
      <c r="EB25" s="11"/>
      <c r="EC25" s="10"/>
      <c r="ED25" s="11"/>
      <c r="EE25" s="10"/>
      <c r="EF25" s="11"/>
      <c r="EG25" s="10"/>
      <c r="EH25" s="11"/>
      <c r="EI25" s="10"/>
      <c r="EJ25" s="7"/>
      <c r="EK25" s="11"/>
      <c r="EL25" s="10"/>
      <c r="EM25" s="11"/>
      <c r="EN25" s="10"/>
      <c r="EO25" s="7"/>
      <c r="EP25" s="7">
        <f t="shared" ref="EP25:EP30" si="45">EJ25+EO25</f>
        <v>0</v>
      </c>
      <c r="EQ25" s="11"/>
      <c r="ER25" s="10"/>
      <c r="ES25" s="11"/>
      <c r="ET25" s="10"/>
      <c r="EU25" s="11"/>
      <c r="EV25" s="10"/>
      <c r="EW25" s="11"/>
      <c r="EX25" s="10"/>
      <c r="EY25" s="11"/>
      <c r="EZ25" s="10"/>
      <c r="FA25" s="11"/>
      <c r="FB25" s="10"/>
      <c r="FC25" s="11"/>
      <c r="FD25" s="10"/>
      <c r="FE25" s="7"/>
      <c r="FF25" s="11"/>
      <c r="FG25" s="10"/>
      <c r="FH25" s="11"/>
      <c r="FI25" s="10"/>
      <c r="FJ25" s="7"/>
      <c r="FK25" s="7">
        <f t="shared" ref="FK25:FK30" si="46">FE25+FJ25</f>
        <v>0</v>
      </c>
      <c r="FL25" s="11"/>
      <c r="FM25" s="10"/>
      <c r="FN25" s="11"/>
      <c r="FO25" s="10"/>
      <c r="FP25" s="11"/>
      <c r="FQ25" s="10"/>
      <c r="FR25" s="11"/>
      <c r="FS25" s="10"/>
      <c r="FT25" s="11"/>
      <c r="FU25" s="10"/>
      <c r="FV25" s="11"/>
      <c r="FW25" s="10"/>
      <c r="FX25" s="11"/>
      <c r="FY25" s="10"/>
      <c r="FZ25" s="7"/>
      <c r="GA25" s="11"/>
      <c r="GB25" s="10"/>
      <c r="GC25" s="11"/>
      <c r="GD25" s="10"/>
      <c r="GE25" s="7"/>
      <c r="GF25" s="7">
        <f t="shared" ref="GF25:GF30" si="47">FZ25+GE25</f>
        <v>0</v>
      </c>
    </row>
    <row r="26" spans="1:188" x14ac:dyDescent="0.25">
      <c r="A26" s="6"/>
      <c r="B26" s="6"/>
      <c r="C26" s="6"/>
      <c r="D26" s="6" t="s">
        <v>71</v>
      </c>
      <c r="E26" s="3" t="s">
        <v>72</v>
      </c>
      <c r="F26" s="6">
        <f t="shared" si="26"/>
        <v>0</v>
      </c>
      <c r="G26" s="6">
        <f t="shared" si="27"/>
        <v>1</v>
      </c>
      <c r="H26" s="6">
        <f t="shared" si="28"/>
        <v>10</v>
      </c>
      <c r="I26" s="6">
        <f t="shared" si="29"/>
        <v>10</v>
      </c>
      <c r="J26" s="6">
        <f t="shared" si="30"/>
        <v>0</v>
      </c>
      <c r="K26" s="6">
        <f t="shared" si="31"/>
        <v>0</v>
      </c>
      <c r="L26" s="6">
        <f t="shared" si="32"/>
        <v>0</v>
      </c>
      <c r="M26" s="6">
        <f t="shared" si="33"/>
        <v>0</v>
      </c>
      <c r="N26" s="6">
        <f t="shared" si="34"/>
        <v>0</v>
      </c>
      <c r="O26" s="6">
        <f t="shared" si="35"/>
        <v>0</v>
      </c>
      <c r="P26" s="6">
        <f t="shared" si="36"/>
        <v>0</v>
      </c>
      <c r="Q26" s="6">
        <f t="shared" si="37"/>
        <v>0</v>
      </c>
      <c r="R26" s="7">
        <f t="shared" si="38"/>
        <v>1</v>
      </c>
      <c r="S26" s="7">
        <f t="shared" si="39"/>
        <v>0</v>
      </c>
      <c r="T26" s="7">
        <v>0.3</v>
      </c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7"/>
      <c r="AJ26" s="11"/>
      <c r="AK26" s="10"/>
      <c r="AL26" s="11"/>
      <c r="AM26" s="10"/>
      <c r="AN26" s="7"/>
      <c r="AO26" s="7">
        <f t="shared" si="40"/>
        <v>0</v>
      </c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7"/>
      <c r="BE26" s="11"/>
      <c r="BF26" s="10"/>
      <c r="BG26" s="11"/>
      <c r="BH26" s="10"/>
      <c r="BI26" s="7"/>
      <c r="BJ26" s="7">
        <f t="shared" si="41"/>
        <v>0</v>
      </c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  <c r="BX26" s="10"/>
      <c r="BY26" s="7"/>
      <c r="BZ26" s="11"/>
      <c r="CA26" s="10"/>
      <c r="CB26" s="11"/>
      <c r="CC26" s="10"/>
      <c r="CD26" s="7"/>
      <c r="CE26" s="7">
        <f t="shared" si="42"/>
        <v>0</v>
      </c>
      <c r="CF26" s="11"/>
      <c r="CG26" s="10"/>
      <c r="CH26" s="11"/>
      <c r="CI26" s="10"/>
      <c r="CJ26" s="11"/>
      <c r="CK26" s="10"/>
      <c r="CL26" s="11"/>
      <c r="CM26" s="10"/>
      <c r="CN26" s="11"/>
      <c r="CO26" s="10"/>
      <c r="CP26" s="11"/>
      <c r="CQ26" s="10"/>
      <c r="CR26" s="11"/>
      <c r="CS26" s="10"/>
      <c r="CT26" s="7"/>
      <c r="CU26" s="11"/>
      <c r="CV26" s="10"/>
      <c r="CW26" s="11"/>
      <c r="CX26" s="10"/>
      <c r="CY26" s="7"/>
      <c r="CZ26" s="7">
        <f t="shared" si="43"/>
        <v>0</v>
      </c>
      <c r="DA26" s="11">
        <v>10</v>
      </c>
      <c r="DB26" s="10" t="s">
        <v>54</v>
      </c>
      <c r="DC26" s="11"/>
      <c r="DD26" s="10"/>
      <c r="DE26" s="11"/>
      <c r="DF26" s="10"/>
      <c r="DG26" s="11"/>
      <c r="DH26" s="10"/>
      <c r="DI26" s="11"/>
      <c r="DJ26" s="10"/>
      <c r="DK26" s="11"/>
      <c r="DL26" s="10"/>
      <c r="DM26" s="11"/>
      <c r="DN26" s="10"/>
      <c r="DO26" s="7">
        <v>1</v>
      </c>
      <c r="DP26" s="11"/>
      <c r="DQ26" s="10"/>
      <c r="DR26" s="11"/>
      <c r="DS26" s="10"/>
      <c r="DT26" s="7"/>
      <c r="DU26" s="7">
        <f t="shared" si="44"/>
        <v>1</v>
      </c>
      <c r="DV26" s="11"/>
      <c r="DW26" s="10"/>
      <c r="DX26" s="11"/>
      <c r="DY26" s="10"/>
      <c r="DZ26" s="11"/>
      <c r="EA26" s="10"/>
      <c r="EB26" s="11"/>
      <c r="EC26" s="10"/>
      <c r="ED26" s="11"/>
      <c r="EE26" s="10"/>
      <c r="EF26" s="11"/>
      <c r="EG26" s="10"/>
      <c r="EH26" s="11"/>
      <c r="EI26" s="10"/>
      <c r="EJ26" s="7"/>
      <c r="EK26" s="11"/>
      <c r="EL26" s="10"/>
      <c r="EM26" s="11"/>
      <c r="EN26" s="10"/>
      <c r="EO26" s="7"/>
      <c r="EP26" s="7">
        <f t="shared" si="45"/>
        <v>0</v>
      </c>
      <c r="EQ26" s="11"/>
      <c r="ER26" s="10"/>
      <c r="ES26" s="11"/>
      <c r="ET26" s="10"/>
      <c r="EU26" s="11"/>
      <c r="EV26" s="10"/>
      <c r="EW26" s="11"/>
      <c r="EX26" s="10"/>
      <c r="EY26" s="11"/>
      <c r="EZ26" s="10"/>
      <c r="FA26" s="11"/>
      <c r="FB26" s="10"/>
      <c r="FC26" s="11"/>
      <c r="FD26" s="10"/>
      <c r="FE26" s="7"/>
      <c r="FF26" s="11"/>
      <c r="FG26" s="10"/>
      <c r="FH26" s="11"/>
      <c r="FI26" s="10"/>
      <c r="FJ26" s="7"/>
      <c r="FK26" s="7">
        <f t="shared" si="46"/>
        <v>0</v>
      </c>
      <c r="FL26" s="11"/>
      <c r="FM26" s="10"/>
      <c r="FN26" s="11"/>
      <c r="FO26" s="10"/>
      <c r="FP26" s="11"/>
      <c r="FQ26" s="10"/>
      <c r="FR26" s="11"/>
      <c r="FS26" s="10"/>
      <c r="FT26" s="11"/>
      <c r="FU26" s="10"/>
      <c r="FV26" s="11"/>
      <c r="FW26" s="10"/>
      <c r="FX26" s="11"/>
      <c r="FY26" s="10"/>
      <c r="FZ26" s="7"/>
      <c r="GA26" s="11"/>
      <c r="GB26" s="10"/>
      <c r="GC26" s="11"/>
      <c r="GD26" s="10"/>
      <c r="GE26" s="7"/>
      <c r="GF26" s="7">
        <f t="shared" si="47"/>
        <v>0</v>
      </c>
    </row>
    <row r="27" spans="1:188" x14ac:dyDescent="0.25">
      <c r="A27" s="6"/>
      <c r="B27" s="6"/>
      <c r="C27" s="6"/>
      <c r="D27" s="6" t="s">
        <v>73</v>
      </c>
      <c r="E27" s="3" t="s">
        <v>74</v>
      </c>
      <c r="F27" s="6">
        <f t="shared" si="26"/>
        <v>0</v>
      </c>
      <c r="G27" s="6">
        <f t="shared" si="27"/>
        <v>1</v>
      </c>
      <c r="H27" s="6">
        <f t="shared" si="28"/>
        <v>12</v>
      </c>
      <c r="I27" s="6">
        <f t="shared" si="29"/>
        <v>12</v>
      </c>
      <c r="J27" s="6">
        <f t="shared" si="30"/>
        <v>0</v>
      </c>
      <c r="K27" s="6">
        <f t="shared" si="31"/>
        <v>0</v>
      </c>
      <c r="L27" s="6">
        <f t="shared" si="32"/>
        <v>0</v>
      </c>
      <c r="M27" s="6">
        <f t="shared" si="33"/>
        <v>0</v>
      </c>
      <c r="N27" s="6">
        <f t="shared" si="34"/>
        <v>0</v>
      </c>
      <c r="O27" s="6">
        <f t="shared" si="35"/>
        <v>0</v>
      </c>
      <c r="P27" s="6">
        <f t="shared" si="36"/>
        <v>0</v>
      </c>
      <c r="Q27" s="6">
        <f t="shared" si="37"/>
        <v>0</v>
      </c>
      <c r="R27" s="7">
        <f t="shared" si="38"/>
        <v>1</v>
      </c>
      <c r="S27" s="7">
        <f t="shared" si="39"/>
        <v>0</v>
      </c>
      <c r="T27" s="7">
        <v>0.4</v>
      </c>
      <c r="U27" s="11">
        <v>12</v>
      </c>
      <c r="V27" s="10" t="s">
        <v>54</v>
      </c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7">
        <v>1</v>
      </c>
      <c r="AJ27" s="11"/>
      <c r="AK27" s="10"/>
      <c r="AL27" s="11"/>
      <c r="AM27" s="10"/>
      <c r="AN27" s="7"/>
      <c r="AO27" s="7">
        <f t="shared" si="40"/>
        <v>1</v>
      </c>
      <c r="AP27" s="11"/>
      <c r="AQ27" s="10"/>
      <c r="AR27" s="11"/>
      <c r="AS27" s="10"/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7"/>
      <c r="BE27" s="11"/>
      <c r="BF27" s="10"/>
      <c r="BG27" s="11"/>
      <c r="BH27" s="10"/>
      <c r="BI27" s="7"/>
      <c r="BJ27" s="7">
        <f t="shared" si="41"/>
        <v>0</v>
      </c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  <c r="BX27" s="10"/>
      <c r="BY27" s="7"/>
      <c r="BZ27" s="11"/>
      <c r="CA27" s="10"/>
      <c r="CB27" s="11"/>
      <c r="CC27" s="10"/>
      <c r="CD27" s="7"/>
      <c r="CE27" s="7">
        <f t="shared" si="42"/>
        <v>0</v>
      </c>
      <c r="CF27" s="11"/>
      <c r="CG27" s="10"/>
      <c r="CH27" s="11"/>
      <c r="CI27" s="10"/>
      <c r="CJ27" s="11"/>
      <c r="CK27" s="10"/>
      <c r="CL27" s="11"/>
      <c r="CM27" s="10"/>
      <c r="CN27" s="11"/>
      <c r="CO27" s="10"/>
      <c r="CP27" s="11"/>
      <c r="CQ27" s="10"/>
      <c r="CR27" s="11"/>
      <c r="CS27" s="10"/>
      <c r="CT27" s="7"/>
      <c r="CU27" s="11"/>
      <c r="CV27" s="10"/>
      <c r="CW27" s="11"/>
      <c r="CX27" s="10"/>
      <c r="CY27" s="7"/>
      <c r="CZ27" s="7">
        <f t="shared" si="43"/>
        <v>0</v>
      </c>
      <c r="DA27" s="11"/>
      <c r="DB27" s="10"/>
      <c r="DC27" s="11"/>
      <c r="DD27" s="10"/>
      <c r="DE27" s="11"/>
      <c r="DF27" s="10"/>
      <c r="DG27" s="11"/>
      <c r="DH27" s="10"/>
      <c r="DI27" s="11"/>
      <c r="DJ27" s="10"/>
      <c r="DK27" s="11"/>
      <c r="DL27" s="10"/>
      <c r="DM27" s="11"/>
      <c r="DN27" s="10"/>
      <c r="DO27" s="7"/>
      <c r="DP27" s="11"/>
      <c r="DQ27" s="10"/>
      <c r="DR27" s="11"/>
      <c r="DS27" s="10"/>
      <c r="DT27" s="7"/>
      <c r="DU27" s="7">
        <f t="shared" si="44"/>
        <v>0</v>
      </c>
      <c r="DV27" s="11"/>
      <c r="DW27" s="10"/>
      <c r="DX27" s="11"/>
      <c r="DY27" s="10"/>
      <c r="DZ27" s="11"/>
      <c r="EA27" s="10"/>
      <c r="EB27" s="11"/>
      <c r="EC27" s="10"/>
      <c r="ED27" s="11"/>
      <c r="EE27" s="10"/>
      <c r="EF27" s="11"/>
      <c r="EG27" s="10"/>
      <c r="EH27" s="11"/>
      <c r="EI27" s="10"/>
      <c r="EJ27" s="7"/>
      <c r="EK27" s="11"/>
      <c r="EL27" s="10"/>
      <c r="EM27" s="11"/>
      <c r="EN27" s="10"/>
      <c r="EO27" s="7"/>
      <c r="EP27" s="7">
        <f t="shared" si="45"/>
        <v>0</v>
      </c>
      <c r="EQ27" s="11"/>
      <c r="ER27" s="10"/>
      <c r="ES27" s="11"/>
      <c r="ET27" s="10"/>
      <c r="EU27" s="11"/>
      <c r="EV27" s="10"/>
      <c r="EW27" s="11"/>
      <c r="EX27" s="10"/>
      <c r="EY27" s="11"/>
      <c r="EZ27" s="10"/>
      <c r="FA27" s="11"/>
      <c r="FB27" s="10"/>
      <c r="FC27" s="11"/>
      <c r="FD27" s="10"/>
      <c r="FE27" s="7"/>
      <c r="FF27" s="11"/>
      <c r="FG27" s="10"/>
      <c r="FH27" s="11"/>
      <c r="FI27" s="10"/>
      <c r="FJ27" s="7"/>
      <c r="FK27" s="7">
        <f t="shared" si="46"/>
        <v>0</v>
      </c>
      <c r="FL27" s="11"/>
      <c r="FM27" s="10"/>
      <c r="FN27" s="11"/>
      <c r="FO27" s="10"/>
      <c r="FP27" s="11"/>
      <c r="FQ27" s="10"/>
      <c r="FR27" s="11"/>
      <c r="FS27" s="10"/>
      <c r="FT27" s="11"/>
      <c r="FU27" s="10"/>
      <c r="FV27" s="11"/>
      <c r="FW27" s="10"/>
      <c r="FX27" s="11"/>
      <c r="FY27" s="10"/>
      <c r="FZ27" s="7"/>
      <c r="GA27" s="11"/>
      <c r="GB27" s="10"/>
      <c r="GC27" s="11"/>
      <c r="GD27" s="10"/>
      <c r="GE27" s="7"/>
      <c r="GF27" s="7">
        <f t="shared" si="47"/>
        <v>0</v>
      </c>
    </row>
    <row r="28" spans="1:188" x14ac:dyDescent="0.25">
      <c r="A28" s="6"/>
      <c r="B28" s="6"/>
      <c r="C28" s="6"/>
      <c r="D28" s="6" t="s">
        <v>75</v>
      </c>
      <c r="E28" s="3" t="s">
        <v>76</v>
      </c>
      <c r="F28" s="6">
        <f t="shared" si="26"/>
        <v>0</v>
      </c>
      <c r="G28" s="6">
        <f t="shared" si="27"/>
        <v>1</v>
      </c>
      <c r="H28" s="6">
        <f t="shared" si="28"/>
        <v>6</v>
      </c>
      <c r="I28" s="6">
        <f t="shared" si="29"/>
        <v>0</v>
      </c>
      <c r="J28" s="6">
        <f t="shared" si="30"/>
        <v>0</v>
      </c>
      <c r="K28" s="6">
        <f t="shared" si="31"/>
        <v>0</v>
      </c>
      <c r="L28" s="6">
        <f t="shared" si="32"/>
        <v>0</v>
      </c>
      <c r="M28" s="6">
        <f t="shared" si="33"/>
        <v>0</v>
      </c>
      <c r="N28" s="6">
        <f t="shared" si="34"/>
        <v>0</v>
      </c>
      <c r="O28" s="6">
        <f t="shared" si="35"/>
        <v>6</v>
      </c>
      <c r="P28" s="6">
        <f t="shared" si="36"/>
        <v>0</v>
      </c>
      <c r="Q28" s="6">
        <f t="shared" si="37"/>
        <v>0</v>
      </c>
      <c r="R28" s="7">
        <f t="shared" si="38"/>
        <v>0.5</v>
      </c>
      <c r="S28" s="7">
        <f t="shared" si="39"/>
        <v>0</v>
      </c>
      <c r="T28" s="7">
        <v>0.2</v>
      </c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>
        <v>6</v>
      </c>
      <c r="AH28" s="10" t="s">
        <v>54</v>
      </c>
      <c r="AI28" s="7">
        <v>0.5</v>
      </c>
      <c r="AJ28" s="11"/>
      <c r="AK28" s="10"/>
      <c r="AL28" s="11"/>
      <c r="AM28" s="10"/>
      <c r="AN28" s="7"/>
      <c r="AO28" s="7">
        <f t="shared" si="40"/>
        <v>0.5</v>
      </c>
      <c r="AP28" s="11"/>
      <c r="AQ28" s="10"/>
      <c r="AR28" s="11"/>
      <c r="AS28" s="10"/>
      <c r="AT28" s="11"/>
      <c r="AU28" s="10"/>
      <c r="AV28" s="11"/>
      <c r="AW28" s="10"/>
      <c r="AX28" s="11"/>
      <c r="AY28" s="10"/>
      <c r="AZ28" s="11"/>
      <c r="BA28" s="10"/>
      <c r="BB28" s="11"/>
      <c r="BC28" s="10"/>
      <c r="BD28" s="7"/>
      <c r="BE28" s="11"/>
      <c r="BF28" s="10"/>
      <c r="BG28" s="11"/>
      <c r="BH28" s="10"/>
      <c r="BI28" s="7"/>
      <c r="BJ28" s="7">
        <f t="shared" si="41"/>
        <v>0</v>
      </c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  <c r="BX28" s="10"/>
      <c r="BY28" s="7"/>
      <c r="BZ28" s="11"/>
      <c r="CA28" s="10"/>
      <c r="CB28" s="11"/>
      <c r="CC28" s="10"/>
      <c r="CD28" s="7"/>
      <c r="CE28" s="7">
        <f t="shared" si="42"/>
        <v>0</v>
      </c>
      <c r="CF28" s="11"/>
      <c r="CG28" s="10"/>
      <c r="CH28" s="11"/>
      <c r="CI28" s="10"/>
      <c r="CJ28" s="11"/>
      <c r="CK28" s="10"/>
      <c r="CL28" s="11"/>
      <c r="CM28" s="10"/>
      <c r="CN28" s="11"/>
      <c r="CO28" s="10"/>
      <c r="CP28" s="11"/>
      <c r="CQ28" s="10"/>
      <c r="CR28" s="11"/>
      <c r="CS28" s="10"/>
      <c r="CT28" s="7"/>
      <c r="CU28" s="11"/>
      <c r="CV28" s="10"/>
      <c r="CW28" s="11"/>
      <c r="CX28" s="10"/>
      <c r="CY28" s="7"/>
      <c r="CZ28" s="7">
        <f t="shared" si="43"/>
        <v>0</v>
      </c>
      <c r="DA28" s="11"/>
      <c r="DB28" s="10"/>
      <c r="DC28" s="11"/>
      <c r="DD28" s="10"/>
      <c r="DE28" s="11"/>
      <c r="DF28" s="10"/>
      <c r="DG28" s="11"/>
      <c r="DH28" s="10"/>
      <c r="DI28" s="11"/>
      <c r="DJ28" s="10"/>
      <c r="DK28" s="11"/>
      <c r="DL28" s="10"/>
      <c r="DM28" s="11"/>
      <c r="DN28" s="10"/>
      <c r="DO28" s="7"/>
      <c r="DP28" s="11"/>
      <c r="DQ28" s="10"/>
      <c r="DR28" s="11"/>
      <c r="DS28" s="10"/>
      <c r="DT28" s="7"/>
      <c r="DU28" s="7">
        <f t="shared" si="44"/>
        <v>0</v>
      </c>
      <c r="DV28" s="11"/>
      <c r="DW28" s="10"/>
      <c r="DX28" s="11"/>
      <c r="DY28" s="10"/>
      <c r="DZ28" s="11"/>
      <c r="EA28" s="10"/>
      <c r="EB28" s="11"/>
      <c r="EC28" s="10"/>
      <c r="ED28" s="11"/>
      <c r="EE28" s="10"/>
      <c r="EF28" s="11"/>
      <c r="EG28" s="10"/>
      <c r="EH28" s="11"/>
      <c r="EI28" s="10"/>
      <c r="EJ28" s="7"/>
      <c r="EK28" s="11"/>
      <c r="EL28" s="10"/>
      <c r="EM28" s="11"/>
      <c r="EN28" s="10"/>
      <c r="EO28" s="7"/>
      <c r="EP28" s="7">
        <f t="shared" si="45"/>
        <v>0</v>
      </c>
      <c r="EQ28" s="11"/>
      <c r="ER28" s="10"/>
      <c r="ES28" s="11"/>
      <c r="ET28" s="10"/>
      <c r="EU28" s="11"/>
      <c r="EV28" s="10"/>
      <c r="EW28" s="11"/>
      <c r="EX28" s="10"/>
      <c r="EY28" s="11"/>
      <c r="EZ28" s="10"/>
      <c r="FA28" s="11"/>
      <c r="FB28" s="10"/>
      <c r="FC28" s="11"/>
      <c r="FD28" s="10"/>
      <c r="FE28" s="7"/>
      <c r="FF28" s="11"/>
      <c r="FG28" s="10"/>
      <c r="FH28" s="11"/>
      <c r="FI28" s="10"/>
      <c r="FJ28" s="7"/>
      <c r="FK28" s="7">
        <f t="shared" si="46"/>
        <v>0</v>
      </c>
      <c r="FL28" s="11"/>
      <c r="FM28" s="10"/>
      <c r="FN28" s="11"/>
      <c r="FO28" s="10"/>
      <c r="FP28" s="11"/>
      <c r="FQ28" s="10"/>
      <c r="FR28" s="11"/>
      <c r="FS28" s="10"/>
      <c r="FT28" s="11"/>
      <c r="FU28" s="10"/>
      <c r="FV28" s="11"/>
      <c r="FW28" s="10"/>
      <c r="FX28" s="11"/>
      <c r="FY28" s="10"/>
      <c r="FZ28" s="7"/>
      <c r="GA28" s="11"/>
      <c r="GB28" s="10"/>
      <c r="GC28" s="11"/>
      <c r="GD28" s="10"/>
      <c r="GE28" s="7"/>
      <c r="GF28" s="7">
        <f t="shared" si="47"/>
        <v>0</v>
      </c>
    </row>
    <row r="29" spans="1:188" x14ac:dyDescent="0.25">
      <c r="A29" s="6"/>
      <c r="B29" s="6"/>
      <c r="C29" s="6"/>
      <c r="D29" s="6" t="s">
        <v>77</v>
      </c>
      <c r="E29" s="3" t="s">
        <v>78</v>
      </c>
      <c r="F29" s="6">
        <f t="shared" si="26"/>
        <v>0</v>
      </c>
      <c r="G29" s="6">
        <f t="shared" si="27"/>
        <v>1</v>
      </c>
      <c r="H29" s="6">
        <f t="shared" si="28"/>
        <v>8</v>
      </c>
      <c r="I29" s="6">
        <f t="shared" si="29"/>
        <v>0</v>
      </c>
      <c r="J29" s="6">
        <f t="shared" si="30"/>
        <v>0</v>
      </c>
      <c r="K29" s="6">
        <f t="shared" si="31"/>
        <v>0</v>
      </c>
      <c r="L29" s="6">
        <f t="shared" si="32"/>
        <v>0</v>
      </c>
      <c r="M29" s="6">
        <f t="shared" si="33"/>
        <v>0</v>
      </c>
      <c r="N29" s="6">
        <f t="shared" si="34"/>
        <v>0</v>
      </c>
      <c r="O29" s="6">
        <f t="shared" si="35"/>
        <v>8</v>
      </c>
      <c r="P29" s="6">
        <f t="shared" si="36"/>
        <v>0</v>
      </c>
      <c r="Q29" s="6">
        <f t="shared" si="37"/>
        <v>0</v>
      </c>
      <c r="R29" s="7">
        <f t="shared" si="38"/>
        <v>1</v>
      </c>
      <c r="S29" s="7">
        <f t="shared" si="39"/>
        <v>0</v>
      </c>
      <c r="T29" s="7">
        <v>0.3</v>
      </c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7"/>
      <c r="AJ29" s="11"/>
      <c r="AK29" s="10"/>
      <c r="AL29" s="11"/>
      <c r="AM29" s="10"/>
      <c r="AN29" s="7"/>
      <c r="AO29" s="7">
        <f t="shared" si="40"/>
        <v>0</v>
      </c>
      <c r="AP29" s="11"/>
      <c r="AQ29" s="10"/>
      <c r="AR29" s="11"/>
      <c r="AS29" s="10"/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7"/>
      <c r="BE29" s="11"/>
      <c r="BF29" s="10"/>
      <c r="BG29" s="11"/>
      <c r="BH29" s="10"/>
      <c r="BI29" s="7"/>
      <c r="BJ29" s="7">
        <f t="shared" si="41"/>
        <v>0</v>
      </c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  <c r="BX29" s="10"/>
      <c r="BY29" s="7"/>
      <c r="BZ29" s="11"/>
      <c r="CA29" s="10"/>
      <c r="CB29" s="11"/>
      <c r="CC29" s="10"/>
      <c r="CD29" s="7"/>
      <c r="CE29" s="7">
        <f t="shared" si="42"/>
        <v>0</v>
      </c>
      <c r="CF29" s="11"/>
      <c r="CG29" s="10"/>
      <c r="CH29" s="11"/>
      <c r="CI29" s="10"/>
      <c r="CJ29" s="11"/>
      <c r="CK29" s="10"/>
      <c r="CL29" s="11"/>
      <c r="CM29" s="10"/>
      <c r="CN29" s="11"/>
      <c r="CO29" s="10"/>
      <c r="CP29" s="11"/>
      <c r="CQ29" s="10"/>
      <c r="CR29" s="11"/>
      <c r="CS29" s="10"/>
      <c r="CT29" s="7"/>
      <c r="CU29" s="11"/>
      <c r="CV29" s="10"/>
      <c r="CW29" s="11"/>
      <c r="CX29" s="10"/>
      <c r="CY29" s="7"/>
      <c r="CZ29" s="7">
        <f t="shared" si="43"/>
        <v>0</v>
      </c>
      <c r="DA29" s="11"/>
      <c r="DB29" s="10"/>
      <c r="DC29" s="11"/>
      <c r="DD29" s="10"/>
      <c r="DE29" s="11"/>
      <c r="DF29" s="10"/>
      <c r="DG29" s="11"/>
      <c r="DH29" s="10"/>
      <c r="DI29" s="11"/>
      <c r="DJ29" s="10"/>
      <c r="DK29" s="11"/>
      <c r="DL29" s="10"/>
      <c r="DM29" s="11"/>
      <c r="DN29" s="10"/>
      <c r="DO29" s="7"/>
      <c r="DP29" s="11"/>
      <c r="DQ29" s="10"/>
      <c r="DR29" s="11"/>
      <c r="DS29" s="10"/>
      <c r="DT29" s="7"/>
      <c r="DU29" s="7">
        <f t="shared" si="44"/>
        <v>0</v>
      </c>
      <c r="DV29" s="11"/>
      <c r="DW29" s="10"/>
      <c r="DX29" s="11"/>
      <c r="DY29" s="10"/>
      <c r="DZ29" s="11"/>
      <c r="EA29" s="10"/>
      <c r="EB29" s="11"/>
      <c r="EC29" s="10"/>
      <c r="ED29" s="11"/>
      <c r="EE29" s="10"/>
      <c r="EF29" s="11"/>
      <c r="EG29" s="10"/>
      <c r="EH29" s="11"/>
      <c r="EI29" s="10"/>
      <c r="EJ29" s="7"/>
      <c r="EK29" s="11"/>
      <c r="EL29" s="10"/>
      <c r="EM29" s="11"/>
      <c r="EN29" s="10"/>
      <c r="EO29" s="7"/>
      <c r="EP29" s="7">
        <f t="shared" si="45"/>
        <v>0</v>
      </c>
      <c r="EQ29" s="11"/>
      <c r="ER29" s="10"/>
      <c r="ES29" s="11"/>
      <c r="ET29" s="10"/>
      <c r="EU29" s="11"/>
      <c r="EV29" s="10"/>
      <c r="EW29" s="11"/>
      <c r="EX29" s="10"/>
      <c r="EY29" s="11"/>
      <c r="EZ29" s="10"/>
      <c r="FA29" s="11"/>
      <c r="FB29" s="10"/>
      <c r="FC29" s="11"/>
      <c r="FD29" s="10"/>
      <c r="FE29" s="7"/>
      <c r="FF29" s="11"/>
      <c r="FG29" s="10"/>
      <c r="FH29" s="11"/>
      <c r="FI29" s="10"/>
      <c r="FJ29" s="7"/>
      <c r="FK29" s="7">
        <f t="shared" si="46"/>
        <v>0</v>
      </c>
      <c r="FL29" s="11"/>
      <c r="FM29" s="10"/>
      <c r="FN29" s="11"/>
      <c r="FO29" s="10"/>
      <c r="FP29" s="11"/>
      <c r="FQ29" s="10"/>
      <c r="FR29" s="11"/>
      <c r="FS29" s="10"/>
      <c r="FT29" s="11"/>
      <c r="FU29" s="10"/>
      <c r="FV29" s="11"/>
      <c r="FW29" s="10"/>
      <c r="FX29" s="11">
        <v>8</v>
      </c>
      <c r="FY29" s="10" t="s">
        <v>54</v>
      </c>
      <c r="FZ29" s="7">
        <v>1</v>
      </c>
      <c r="GA29" s="11"/>
      <c r="GB29" s="10"/>
      <c r="GC29" s="11"/>
      <c r="GD29" s="10"/>
      <c r="GE29" s="7"/>
      <c r="GF29" s="7">
        <f t="shared" si="47"/>
        <v>1</v>
      </c>
    </row>
    <row r="30" spans="1:188" x14ac:dyDescent="0.25">
      <c r="A30" s="6"/>
      <c r="B30" s="6"/>
      <c r="C30" s="6"/>
      <c r="D30" s="6" t="s">
        <v>79</v>
      </c>
      <c r="E30" s="3" t="s">
        <v>80</v>
      </c>
      <c r="F30" s="6">
        <f t="shared" si="26"/>
        <v>0</v>
      </c>
      <c r="G30" s="6">
        <f t="shared" si="27"/>
        <v>2</v>
      </c>
      <c r="H30" s="6">
        <f t="shared" si="28"/>
        <v>20</v>
      </c>
      <c r="I30" s="6">
        <f t="shared" si="29"/>
        <v>6</v>
      </c>
      <c r="J30" s="6">
        <f t="shared" si="30"/>
        <v>0</v>
      </c>
      <c r="K30" s="6">
        <f t="shared" si="31"/>
        <v>0</v>
      </c>
      <c r="L30" s="6">
        <f t="shared" si="32"/>
        <v>0</v>
      </c>
      <c r="M30" s="6">
        <f t="shared" si="33"/>
        <v>14</v>
      </c>
      <c r="N30" s="6">
        <f t="shared" si="34"/>
        <v>0</v>
      </c>
      <c r="O30" s="6">
        <f t="shared" si="35"/>
        <v>0</v>
      </c>
      <c r="P30" s="6">
        <f t="shared" si="36"/>
        <v>0</v>
      </c>
      <c r="Q30" s="6">
        <f t="shared" si="37"/>
        <v>0</v>
      </c>
      <c r="R30" s="7">
        <f t="shared" si="38"/>
        <v>1.5</v>
      </c>
      <c r="S30" s="7">
        <f t="shared" si="39"/>
        <v>0</v>
      </c>
      <c r="T30" s="7">
        <v>0.7</v>
      </c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7"/>
      <c r="AJ30" s="11"/>
      <c r="AK30" s="10"/>
      <c r="AL30" s="11"/>
      <c r="AM30" s="10"/>
      <c r="AN30" s="7"/>
      <c r="AO30" s="7">
        <f t="shared" si="40"/>
        <v>0</v>
      </c>
      <c r="AP30" s="11"/>
      <c r="AQ30" s="10"/>
      <c r="AR30" s="11"/>
      <c r="AS30" s="10"/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7"/>
      <c r="BE30" s="11"/>
      <c r="BF30" s="10"/>
      <c r="BG30" s="11"/>
      <c r="BH30" s="10"/>
      <c r="BI30" s="7"/>
      <c r="BJ30" s="7">
        <f t="shared" si="41"/>
        <v>0</v>
      </c>
      <c r="BK30" s="11">
        <v>6</v>
      </c>
      <c r="BL30" s="10" t="s">
        <v>54</v>
      </c>
      <c r="BM30" s="11"/>
      <c r="BN30" s="10"/>
      <c r="BO30" s="11"/>
      <c r="BP30" s="10"/>
      <c r="BQ30" s="11"/>
      <c r="BR30" s="10"/>
      <c r="BS30" s="11">
        <v>14</v>
      </c>
      <c r="BT30" s="10" t="s">
        <v>54</v>
      </c>
      <c r="BU30" s="11"/>
      <c r="BV30" s="10"/>
      <c r="BW30" s="11"/>
      <c r="BX30" s="10"/>
      <c r="BY30" s="7">
        <v>1.5</v>
      </c>
      <c r="BZ30" s="11"/>
      <c r="CA30" s="10"/>
      <c r="CB30" s="11"/>
      <c r="CC30" s="10"/>
      <c r="CD30" s="7"/>
      <c r="CE30" s="7">
        <f t="shared" si="42"/>
        <v>1.5</v>
      </c>
      <c r="CF30" s="11"/>
      <c r="CG30" s="10"/>
      <c r="CH30" s="11"/>
      <c r="CI30" s="10"/>
      <c r="CJ30" s="11"/>
      <c r="CK30" s="10"/>
      <c r="CL30" s="11"/>
      <c r="CM30" s="10"/>
      <c r="CN30" s="11"/>
      <c r="CO30" s="10"/>
      <c r="CP30" s="11"/>
      <c r="CQ30" s="10"/>
      <c r="CR30" s="11"/>
      <c r="CS30" s="10"/>
      <c r="CT30" s="7"/>
      <c r="CU30" s="11"/>
      <c r="CV30" s="10"/>
      <c r="CW30" s="11"/>
      <c r="CX30" s="10"/>
      <c r="CY30" s="7"/>
      <c r="CZ30" s="7">
        <f t="shared" si="43"/>
        <v>0</v>
      </c>
      <c r="DA30" s="11"/>
      <c r="DB30" s="10"/>
      <c r="DC30" s="11"/>
      <c r="DD30" s="10"/>
      <c r="DE30" s="11"/>
      <c r="DF30" s="10"/>
      <c r="DG30" s="11"/>
      <c r="DH30" s="10"/>
      <c r="DI30" s="11"/>
      <c r="DJ30" s="10"/>
      <c r="DK30" s="11"/>
      <c r="DL30" s="10"/>
      <c r="DM30" s="11"/>
      <c r="DN30" s="10"/>
      <c r="DO30" s="7"/>
      <c r="DP30" s="11"/>
      <c r="DQ30" s="10"/>
      <c r="DR30" s="11"/>
      <c r="DS30" s="10"/>
      <c r="DT30" s="7"/>
      <c r="DU30" s="7">
        <f t="shared" si="44"/>
        <v>0</v>
      </c>
      <c r="DV30" s="11"/>
      <c r="DW30" s="10"/>
      <c r="DX30" s="11"/>
      <c r="DY30" s="10"/>
      <c r="DZ30" s="11"/>
      <c r="EA30" s="10"/>
      <c r="EB30" s="11"/>
      <c r="EC30" s="10"/>
      <c r="ED30" s="11"/>
      <c r="EE30" s="10"/>
      <c r="EF30" s="11"/>
      <c r="EG30" s="10"/>
      <c r="EH30" s="11"/>
      <c r="EI30" s="10"/>
      <c r="EJ30" s="7"/>
      <c r="EK30" s="11"/>
      <c r="EL30" s="10"/>
      <c r="EM30" s="11"/>
      <c r="EN30" s="10"/>
      <c r="EO30" s="7"/>
      <c r="EP30" s="7">
        <f t="shared" si="45"/>
        <v>0</v>
      </c>
      <c r="EQ30" s="11"/>
      <c r="ER30" s="10"/>
      <c r="ES30" s="11"/>
      <c r="ET30" s="10"/>
      <c r="EU30" s="11"/>
      <c r="EV30" s="10"/>
      <c r="EW30" s="11"/>
      <c r="EX30" s="10"/>
      <c r="EY30" s="11"/>
      <c r="EZ30" s="10"/>
      <c r="FA30" s="11"/>
      <c r="FB30" s="10"/>
      <c r="FC30" s="11"/>
      <c r="FD30" s="10"/>
      <c r="FE30" s="7"/>
      <c r="FF30" s="11"/>
      <c r="FG30" s="10"/>
      <c r="FH30" s="11"/>
      <c r="FI30" s="10"/>
      <c r="FJ30" s="7"/>
      <c r="FK30" s="7">
        <f t="shared" si="46"/>
        <v>0</v>
      </c>
      <c r="FL30" s="11"/>
      <c r="FM30" s="10"/>
      <c r="FN30" s="11"/>
      <c r="FO30" s="10"/>
      <c r="FP30" s="11"/>
      <c r="FQ30" s="10"/>
      <c r="FR30" s="11"/>
      <c r="FS30" s="10"/>
      <c r="FT30" s="11"/>
      <c r="FU30" s="10"/>
      <c r="FV30" s="11"/>
      <c r="FW30" s="10"/>
      <c r="FX30" s="11"/>
      <c r="FY30" s="10"/>
      <c r="FZ30" s="7"/>
      <c r="GA30" s="11"/>
      <c r="GB30" s="10"/>
      <c r="GC30" s="11"/>
      <c r="GD30" s="10"/>
      <c r="GE30" s="7"/>
      <c r="GF30" s="7">
        <f t="shared" si="47"/>
        <v>0</v>
      </c>
    </row>
    <row r="31" spans="1:188" ht="16" customHeight="1" x14ac:dyDescent="0.25">
      <c r="A31" s="6"/>
      <c r="B31" s="6"/>
      <c r="C31" s="6"/>
      <c r="D31" s="6"/>
      <c r="E31" s="6" t="s">
        <v>67</v>
      </c>
      <c r="F31" s="6">
        <f t="shared" ref="F31:AK31" si="48">SUM(F25:F30)</f>
        <v>0</v>
      </c>
      <c r="G31" s="6">
        <f t="shared" si="48"/>
        <v>8</v>
      </c>
      <c r="H31" s="6">
        <f t="shared" si="48"/>
        <v>62</v>
      </c>
      <c r="I31" s="6">
        <f t="shared" si="48"/>
        <v>32</v>
      </c>
      <c r="J31" s="6">
        <f t="shared" si="48"/>
        <v>0</v>
      </c>
      <c r="K31" s="6">
        <f t="shared" si="48"/>
        <v>0</v>
      </c>
      <c r="L31" s="6">
        <f t="shared" si="48"/>
        <v>0</v>
      </c>
      <c r="M31" s="6">
        <f t="shared" si="48"/>
        <v>14</v>
      </c>
      <c r="N31" s="6">
        <f t="shared" si="48"/>
        <v>0</v>
      </c>
      <c r="O31" s="6">
        <f t="shared" si="48"/>
        <v>16</v>
      </c>
      <c r="P31" s="6">
        <f t="shared" si="48"/>
        <v>0</v>
      </c>
      <c r="Q31" s="6">
        <f t="shared" si="48"/>
        <v>0</v>
      </c>
      <c r="R31" s="7">
        <f t="shared" si="48"/>
        <v>5</v>
      </c>
      <c r="S31" s="7">
        <f t="shared" si="48"/>
        <v>0</v>
      </c>
      <c r="T31" s="7">
        <f t="shared" si="48"/>
        <v>1.9</v>
      </c>
      <c r="U31" s="11">
        <f t="shared" si="48"/>
        <v>16</v>
      </c>
      <c r="V31" s="10">
        <f t="shared" si="48"/>
        <v>0</v>
      </c>
      <c r="W31" s="11">
        <f t="shared" si="48"/>
        <v>0</v>
      </c>
      <c r="X31" s="10">
        <f t="shared" si="48"/>
        <v>0</v>
      </c>
      <c r="Y31" s="11">
        <f t="shared" si="48"/>
        <v>0</v>
      </c>
      <c r="Z31" s="10">
        <f t="shared" si="48"/>
        <v>0</v>
      </c>
      <c r="AA31" s="11">
        <f t="shared" si="48"/>
        <v>0</v>
      </c>
      <c r="AB31" s="10">
        <f t="shared" si="48"/>
        <v>0</v>
      </c>
      <c r="AC31" s="11">
        <f t="shared" si="48"/>
        <v>0</v>
      </c>
      <c r="AD31" s="10">
        <f t="shared" si="48"/>
        <v>0</v>
      </c>
      <c r="AE31" s="11">
        <f t="shared" si="48"/>
        <v>0</v>
      </c>
      <c r="AF31" s="10">
        <f t="shared" si="48"/>
        <v>0</v>
      </c>
      <c r="AG31" s="11">
        <f t="shared" si="48"/>
        <v>8</v>
      </c>
      <c r="AH31" s="10">
        <f t="shared" si="48"/>
        <v>0</v>
      </c>
      <c r="AI31" s="7">
        <f t="shared" si="48"/>
        <v>1.5</v>
      </c>
      <c r="AJ31" s="11">
        <f t="shared" si="48"/>
        <v>0</v>
      </c>
      <c r="AK31" s="10">
        <f t="shared" si="48"/>
        <v>0</v>
      </c>
      <c r="AL31" s="11">
        <f t="shared" ref="AL31:BQ31" si="49">SUM(AL25:AL30)</f>
        <v>0</v>
      </c>
      <c r="AM31" s="10">
        <f t="shared" si="49"/>
        <v>0</v>
      </c>
      <c r="AN31" s="7">
        <f t="shared" si="49"/>
        <v>0</v>
      </c>
      <c r="AO31" s="7">
        <f t="shared" si="49"/>
        <v>1.5</v>
      </c>
      <c r="AP31" s="11">
        <f t="shared" si="49"/>
        <v>0</v>
      </c>
      <c r="AQ31" s="10">
        <f t="shared" si="49"/>
        <v>0</v>
      </c>
      <c r="AR31" s="11">
        <f t="shared" si="49"/>
        <v>0</v>
      </c>
      <c r="AS31" s="10">
        <f t="shared" si="49"/>
        <v>0</v>
      </c>
      <c r="AT31" s="11">
        <f t="shared" si="49"/>
        <v>0</v>
      </c>
      <c r="AU31" s="10">
        <f t="shared" si="49"/>
        <v>0</v>
      </c>
      <c r="AV31" s="11">
        <f t="shared" si="49"/>
        <v>0</v>
      </c>
      <c r="AW31" s="10">
        <f t="shared" si="49"/>
        <v>0</v>
      </c>
      <c r="AX31" s="11">
        <f t="shared" si="49"/>
        <v>0</v>
      </c>
      <c r="AY31" s="10">
        <f t="shared" si="49"/>
        <v>0</v>
      </c>
      <c r="AZ31" s="11">
        <f t="shared" si="49"/>
        <v>0</v>
      </c>
      <c r="BA31" s="10">
        <f t="shared" si="49"/>
        <v>0</v>
      </c>
      <c r="BB31" s="11">
        <f t="shared" si="49"/>
        <v>0</v>
      </c>
      <c r="BC31" s="10">
        <f t="shared" si="49"/>
        <v>0</v>
      </c>
      <c r="BD31" s="7">
        <f t="shared" si="49"/>
        <v>0</v>
      </c>
      <c r="BE31" s="11">
        <f t="shared" si="49"/>
        <v>0</v>
      </c>
      <c r="BF31" s="10">
        <f t="shared" si="49"/>
        <v>0</v>
      </c>
      <c r="BG31" s="11">
        <f t="shared" si="49"/>
        <v>0</v>
      </c>
      <c r="BH31" s="10">
        <f t="shared" si="49"/>
        <v>0</v>
      </c>
      <c r="BI31" s="7">
        <f t="shared" si="49"/>
        <v>0</v>
      </c>
      <c r="BJ31" s="7">
        <f t="shared" si="49"/>
        <v>0</v>
      </c>
      <c r="BK31" s="11">
        <f t="shared" si="49"/>
        <v>6</v>
      </c>
      <c r="BL31" s="10">
        <f t="shared" si="49"/>
        <v>0</v>
      </c>
      <c r="BM31" s="11">
        <f t="shared" si="49"/>
        <v>0</v>
      </c>
      <c r="BN31" s="10">
        <f t="shared" si="49"/>
        <v>0</v>
      </c>
      <c r="BO31" s="11">
        <f t="shared" si="49"/>
        <v>0</v>
      </c>
      <c r="BP31" s="10">
        <f t="shared" si="49"/>
        <v>0</v>
      </c>
      <c r="BQ31" s="11">
        <f t="shared" si="49"/>
        <v>0</v>
      </c>
      <c r="BR31" s="10">
        <f t="shared" ref="BR31:CW31" si="50">SUM(BR25:BR30)</f>
        <v>0</v>
      </c>
      <c r="BS31" s="11">
        <f t="shared" si="50"/>
        <v>14</v>
      </c>
      <c r="BT31" s="10">
        <f t="shared" si="50"/>
        <v>0</v>
      </c>
      <c r="BU31" s="11">
        <f t="shared" si="50"/>
        <v>0</v>
      </c>
      <c r="BV31" s="10">
        <f t="shared" si="50"/>
        <v>0</v>
      </c>
      <c r="BW31" s="11">
        <f t="shared" si="50"/>
        <v>0</v>
      </c>
      <c r="BX31" s="10">
        <f t="shared" si="50"/>
        <v>0</v>
      </c>
      <c r="BY31" s="7">
        <f t="shared" si="50"/>
        <v>1.5</v>
      </c>
      <c r="BZ31" s="11">
        <f t="shared" si="50"/>
        <v>0</v>
      </c>
      <c r="CA31" s="10">
        <f t="shared" si="50"/>
        <v>0</v>
      </c>
      <c r="CB31" s="11">
        <f t="shared" si="50"/>
        <v>0</v>
      </c>
      <c r="CC31" s="10">
        <f t="shared" si="50"/>
        <v>0</v>
      </c>
      <c r="CD31" s="7">
        <f t="shared" si="50"/>
        <v>0</v>
      </c>
      <c r="CE31" s="7">
        <f t="shared" si="50"/>
        <v>1.5</v>
      </c>
      <c r="CF31" s="11">
        <f t="shared" si="50"/>
        <v>0</v>
      </c>
      <c r="CG31" s="10">
        <f t="shared" si="50"/>
        <v>0</v>
      </c>
      <c r="CH31" s="11">
        <f t="shared" si="50"/>
        <v>0</v>
      </c>
      <c r="CI31" s="10">
        <f t="shared" si="50"/>
        <v>0</v>
      </c>
      <c r="CJ31" s="11">
        <f t="shared" si="50"/>
        <v>0</v>
      </c>
      <c r="CK31" s="10">
        <f t="shared" si="50"/>
        <v>0</v>
      </c>
      <c r="CL31" s="11">
        <f t="shared" si="50"/>
        <v>0</v>
      </c>
      <c r="CM31" s="10">
        <f t="shared" si="50"/>
        <v>0</v>
      </c>
      <c r="CN31" s="11">
        <f t="shared" si="50"/>
        <v>0</v>
      </c>
      <c r="CO31" s="10">
        <f t="shared" si="50"/>
        <v>0</v>
      </c>
      <c r="CP31" s="11">
        <f t="shared" si="50"/>
        <v>0</v>
      </c>
      <c r="CQ31" s="10">
        <f t="shared" si="50"/>
        <v>0</v>
      </c>
      <c r="CR31" s="11">
        <f t="shared" si="50"/>
        <v>0</v>
      </c>
      <c r="CS31" s="10">
        <f t="shared" si="50"/>
        <v>0</v>
      </c>
      <c r="CT31" s="7">
        <f t="shared" si="50"/>
        <v>0</v>
      </c>
      <c r="CU31" s="11">
        <f t="shared" si="50"/>
        <v>0</v>
      </c>
      <c r="CV31" s="10">
        <f t="shared" si="50"/>
        <v>0</v>
      </c>
      <c r="CW31" s="11">
        <f t="shared" si="50"/>
        <v>0</v>
      </c>
      <c r="CX31" s="10">
        <f t="shared" ref="CX31:EC31" si="51">SUM(CX25:CX30)</f>
        <v>0</v>
      </c>
      <c r="CY31" s="7">
        <f t="shared" si="51"/>
        <v>0</v>
      </c>
      <c r="CZ31" s="7">
        <f t="shared" si="51"/>
        <v>0</v>
      </c>
      <c r="DA31" s="11">
        <f t="shared" si="51"/>
        <v>10</v>
      </c>
      <c r="DB31" s="10">
        <f t="shared" si="51"/>
        <v>0</v>
      </c>
      <c r="DC31" s="11">
        <f t="shared" si="51"/>
        <v>0</v>
      </c>
      <c r="DD31" s="10">
        <f t="shared" si="51"/>
        <v>0</v>
      </c>
      <c r="DE31" s="11">
        <f t="shared" si="51"/>
        <v>0</v>
      </c>
      <c r="DF31" s="10">
        <f t="shared" si="51"/>
        <v>0</v>
      </c>
      <c r="DG31" s="11">
        <f t="shared" si="51"/>
        <v>0</v>
      </c>
      <c r="DH31" s="10">
        <f t="shared" si="51"/>
        <v>0</v>
      </c>
      <c r="DI31" s="11">
        <f t="shared" si="51"/>
        <v>0</v>
      </c>
      <c r="DJ31" s="10">
        <f t="shared" si="51"/>
        <v>0</v>
      </c>
      <c r="DK31" s="11">
        <f t="shared" si="51"/>
        <v>0</v>
      </c>
      <c r="DL31" s="10">
        <f t="shared" si="51"/>
        <v>0</v>
      </c>
      <c r="DM31" s="11">
        <f t="shared" si="51"/>
        <v>0</v>
      </c>
      <c r="DN31" s="10">
        <f t="shared" si="51"/>
        <v>0</v>
      </c>
      <c r="DO31" s="7">
        <f t="shared" si="51"/>
        <v>1</v>
      </c>
      <c r="DP31" s="11">
        <f t="shared" si="51"/>
        <v>0</v>
      </c>
      <c r="DQ31" s="10">
        <f t="shared" si="51"/>
        <v>0</v>
      </c>
      <c r="DR31" s="11">
        <f t="shared" si="51"/>
        <v>0</v>
      </c>
      <c r="DS31" s="10">
        <f t="shared" si="51"/>
        <v>0</v>
      </c>
      <c r="DT31" s="7">
        <f t="shared" si="51"/>
        <v>0</v>
      </c>
      <c r="DU31" s="7">
        <f t="shared" si="51"/>
        <v>1</v>
      </c>
      <c r="DV31" s="11">
        <f t="shared" si="51"/>
        <v>0</v>
      </c>
      <c r="DW31" s="10">
        <f t="shared" si="51"/>
        <v>0</v>
      </c>
      <c r="DX31" s="11">
        <f t="shared" si="51"/>
        <v>0</v>
      </c>
      <c r="DY31" s="10">
        <f t="shared" si="51"/>
        <v>0</v>
      </c>
      <c r="DZ31" s="11">
        <f t="shared" si="51"/>
        <v>0</v>
      </c>
      <c r="EA31" s="10">
        <f t="shared" si="51"/>
        <v>0</v>
      </c>
      <c r="EB31" s="11">
        <f t="shared" si="51"/>
        <v>0</v>
      </c>
      <c r="EC31" s="10">
        <f t="shared" si="51"/>
        <v>0</v>
      </c>
      <c r="ED31" s="11">
        <f t="shared" ref="ED31:FI31" si="52">SUM(ED25:ED30)</f>
        <v>0</v>
      </c>
      <c r="EE31" s="10">
        <f t="shared" si="52"/>
        <v>0</v>
      </c>
      <c r="EF31" s="11">
        <f t="shared" si="52"/>
        <v>0</v>
      </c>
      <c r="EG31" s="10">
        <f t="shared" si="52"/>
        <v>0</v>
      </c>
      <c r="EH31" s="11">
        <f t="shared" si="52"/>
        <v>0</v>
      </c>
      <c r="EI31" s="10">
        <f t="shared" si="52"/>
        <v>0</v>
      </c>
      <c r="EJ31" s="7">
        <f t="shared" si="52"/>
        <v>0</v>
      </c>
      <c r="EK31" s="11">
        <f t="shared" si="52"/>
        <v>0</v>
      </c>
      <c r="EL31" s="10">
        <f t="shared" si="52"/>
        <v>0</v>
      </c>
      <c r="EM31" s="11">
        <f t="shared" si="52"/>
        <v>0</v>
      </c>
      <c r="EN31" s="10">
        <f t="shared" si="52"/>
        <v>0</v>
      </c>
      <c r="EO31" s="7">
        <f t="shared" si="52"/>
        <v>0</v>
      </c>
      <c r="EP31" s="7">
        <f t="shared" si="52"/>
        <v>0</v>
      </c>
      <c r="EQ31" s="11">
        <f t="shared" si="52"/>
        <v>0</v>
      </c>
      <c r="ER31" s="10">
        <f t="shared" si="52"/>
        <v>0</v>
      </c>
      <c r="ES31" s="11">
        <f t="shared" si="52"/>
        <v>0</v>
      </c>
      <c r="ET31" s="10">
        <f t="shared" si="52"/>
        <v>0</v>
      </c>
      <c r="EU31" s="11">
        <f t="shared" si="52"/>
        <v>0</v>
      </c>
      <c r="EV31" s="10">
        <f t="shared" si="52"/>
        <v>0</v>
      </c>
      <c r="EW31" s="11">
        <f t="shared" si="52"/>
        <v>0</v>
      </c>
      <c r="EX31" s="10">
        <f t="shared" si="52"/>
        <v>0</v>
      </c>
      <c r="EY31" s="11">
        <f t="shared" si="52"/>
        <v>0</v>
      </c>
      <c r="EZ31" s="10">
        <f t="shared" si="52"/>
        <v>0</v>
      </c>
      <c r="FA31" s="11">
        <f t="shared" si="52"/>
        <v>0</v>
      </c>
      <c r="FB31" s="10">
        <f t="shared" si="52"/>
        <v>0</v>
      </c>
      <c r="FC31" s="11">
        <f t="shared" si="52"/>
        <v>0</v>
      </c>
      <c r="FD31" s="10">
        <f t="shared" si="52"/>
        <v>0</v>
      </c>
      <c r="FE31" s="7">
        <f t="shared" si="52"/>
        <v>0</v>
      </c>
      <c r="FF31" s="11">
        <f t="shared" si="52"/>
        <v>0</v>
      </c>
      <c r="FG31" s="10">
        <f t="shared" si="52"/>
        <v>0</v>
      </c>
      <c r="FH31" s="11">
        <f t="shared" si="52"/>
        <v>0</v>
      </c>
      <c r="FI31" s="10">
        <f t="shared" si="52"/>
        <v>0</v>
      </c>
      <c r="FJ31" s="7">
        <f t="shared" ref="FJ31:GF31" si="53">SUM(FJ25:FJ30)</f>
        <v>0</v>
      </c>
      <c r="FK31" s="7">
        <f t="shared" si="53"/>
        <v>0</v>
      </c>
      <c r="FL31" s="11">
        <f t="shared" si="53"/>
        <v>0</v>
      </c>
      <c r="FM31" s="10">
        <f t="shared" si="53"/>
        <v>0</v>
      </c>
      <c r="FN31" s="11">
        <f t="shared" si="53"/>
        <v>0</v>
      </c>
      <c r="FO31" s="10">
        <f t="shared" si="53"/>
        <v>0</v>
      </c>
      <c r="FP31" s="11">
        <f t="shared" si="53"/>
        <v>0</v>
      </c>
      <c r="FQ31" s="10">
        <f t="shared" si="53"/>
        <v>0</v>
      </c>
      <c r="FR31" s="11">
        <f t="shared" si="53"/>
        <v>0</v>
      </c>
      <c r="FS31" s="10">
        <f t="shared" si="53"/>
        <v>0</v>
      </c>
      <c r="FT31" s="11">
        <f t="shared" si="53"/>
        <v>0</v>
      </c>
      <c r="FU31" s="10">
        <f t="shared" si="53"/>
        <v>0</v>
      </c>
      <c r="FV31" s="11">
        <f t="shared" si="53"/>
        <v>0</v>
      </c>
      <c r="FW31" s="10">
        <f t="shared" si="53"/>
        <v>0</v>
      </c>
      <c r="FX31" s="11">
        <f t="shared" si="53"/>
        <v>8</v>
      </c>
      <c r="FY31" s="10">
        <f t="shared" si="53"/>
        <v>0</v>
      </c>
      <c r="FZ31" s="7">
        <f t="shared" si="53"/>
        <v>1</v>
      </c>
      <c r="GA31" s="11">
        <f t="shared" si="53"/>
        <v>0</v>
      </c>
      <c r="GB31" s="10">
        <f t="shared" si="53"/>
        <v>0</v>
      </c>
      <c r="GC31" s="11">
        <f t="shared" si="53"/>
        <v>0</v>
      </c>
      <c r="GD31" s="10">
        <f t="shared" si="53"/>
        <v>0</v>
      </c>
      <c r="GE31" s="7">
        <f t="shared" si="53"/>
        <v>0</v>
      </c>
      <c r="GF31" s="7">
        <f t="shared" si="53"/>
        <v>1</v>
      </c>
    </row>
    <row r="32" spans="1:188" ht="20.149999999999999" customHeight="1" x14ac:dyDescent="0.25">
      <c r="A32" s="19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9"/>
      <c r="GF32" s="13"/>
    </row>
    <row r="33" spans="1:188" x14ac:dyDescent="0.25">
      <c r="A33" s="6"/>
      <c r="B33" s="6"/>
      <c r="C33" s="6"/>
      <c r="D33" s="6" t="s">
        <v>82</v>
      </c>
      <c r="E33" s="3" t="s">
        <v>83</v>
      </c>
      <c r="F33" s="6">
        <f>COUNTIF(U33:GD33,"e")</f>
        <v>0</v>
      </c>
      <c r="G33" s="6">
        <f>COUNTIF(U33:GD33,"z")</f>
        <v>2</v>
      </c>
      <c r="H33" s="6">
        <f>SUM(I33:Q33)</f>
        <v>20</v>
      </c>
      <c r="I33" s="6">
        <f>U33+AP33+BK33+CF33+DA33+DV33+EQ33+FL33</f>
        <v>14</v>
      </c>
      <c r="J33" s="6">
        <f>W33+AR33+BM33+CH33+DC33+DX33+ES33+FN33</f>
        <v>0</v>
      </c>
      <c r="K33" s="6">
        <f>Y33+AT33+BO33+CJ33+DE33+DZ33+EU33+FP33</f>
        <v>0</v>
      </c>
      <c r="L33" s="6">
        <f>AA33+AV33+BQ33+CL33+DG33+EB33+EW33+FR33</f>
        <v>0</v>
      </c>
      <c r="M33" s="6">
        <f>AC33+AX33+BS33+CN33+DI33+ED33+EY33+FT33</f>
        <v>0</v>
      </c>
      <c r="N33" s="6">
        <f>AE33+AZ33+BU33+CP33+DK33+EF33+FA33+FV33</f>
        <v>0</v>
      </c>
      <c r="O33" s="6">
        <f>AG33+BB33+BW33+CR33+DM33+EH33+FC33+FX33</f>
        <v>0</v>
      </c>
      <c r="P33" s="6">
        <f>AJ33+BE33+BZ33+CU33+DP33+EK33+FF33+GA33</f>
        <v>6</v>
      </c>
      <c r="Q33" s="6">
        <f>AL33+BG33+CB33+CW33+DR33+EM33+FH33+GC33</f>
        <v>0</v>
      </c>
      <c r="R33" s="7">
        <f>AO33+BJ33+CE33+CZ33+DU33+EP33+FK33+GF33</f>
        <v>1.5</v>
      </c>
      <c r="S33" s="7">
        <f>AN33+BI33+CD33+CY33+DT33+EO33+FJ33+GE33</f>
        <v>0.5</v>
      </c>
      <c r="T33" s="7">
        <v>0.7</v>
      </c>
      <c r="U33" s="11">
        <v>14</v>
      </c>
      <c r="V33" s="10" t="s">
        <v>54</v>
      </c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7">
        <v>1</v>
      </c>
      <c r="AJ33" s="11">
        <v>6</v>
      </c>
      <c r="AK33" s="10" t="s">
        <v>54</v>
      </c>
      <c r="AL33" s="11"/>
      <c r="AM33" s="10"/>
      <c r="AN33" s="7">
        <v>0.5</v>
      </c>
      <c r="AO33" s="7">
        <f>AI33+AN33</f>
        <v>1.5</v>
      </c>
      <c r="AP33" s="11"/>
      <c r="AQ33" s="10"/>
      <c r="AR33" s="11"/>
      <c r="AS33" s="10"/>
      <c r="AT33" s="11"/>
      <c r="AU33" s="10"/>
      <c r="AV33" s="11"/>
      <c r="AW33" s="10"/>
      <c r="AX33" s="11"/>
      <c r="AY33" s="10"/>
      <c r="AZ33" s="11"/>
      <c r="BA33" s="10"/>
      <c r="BB33" s="11"/>
      <c r="BC33" s="10"/>
      <c r="BD33" s="7"/>
      <c r="BE33" s="11"/>
      <c r="BF33" s="10"/>
      <c r="BG33" s="11"/>
      <c r="BH33" s="10"/>
      <c r="BI33" s="7"/>
      <c r="BJ33" s="7">
        <f>BD33+BI33</f>
        <v>0</v>
      </c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  <c r="BX33" s="10"/>
      <c r="BY33" s="7"/>
      <c r="BZ33" s="11"/>
      <c r="CA33" s="10"/>
      <c r="CB33" s="11"/>
      <c r="CC33" s="10"/>
      <c r="CD33" s="7"/>
      <c r="CE33" s="7">
        <f>BY33+CD33</f>
        <v>0</v>
      </c>
      <c r="CF33" s="11"/>
      <c r="CG33" s="10"/>
      <c r="CH33" s="11"/>
      <c r="CI33" s="10"/>
      <c r="CJ33" s="11"/>
      <c r="CK33" s="10"/>
      <c r="CL33" s="11"/>
      <c r="CM33" s="10"/>
      <c r="CN33" s="11"/>
      <c r="CO33" s="10"/>
      <c r="CP33" s="11"/>
      <c r="CQ33" s="10"/>
      <c r="CR33" s="11"/>
      <c r="CS33" s="10"/>
      <c r="CT33" s="7"/>
      <c r="CU33" s="11"/>
      <c r="CV33" s="10"/>
      <c r="CW33" s="11"/>
      <c r="CX33" s="10"/>
      <c r="CY33" s="7"/>
      <c r="CZ33" s="7">
        <f>CT33+CY33</f>
        <v>0</v>
      </c>
      <c r="DA33" s="11"/>
      <c r="DB33" s="10"/>
      <c r="DC33" s="11"/>
      <c r="DD33" s="10"/>
      <c r="DE33" s="11"/>
      <c r="DF33" s="10"/>
      <c r="DG33" s="11"/>
      <c r="DH33" s="10"/>
      <c r="DI33" s="11"/>
      <c r="DJ33" s="10"/>
      <c r="DK33" s="11"/>
      <c r="DL33" s="10"/>
      <c r="DM33" s="11"/>
      <c r="DN33" s="10"/>
      <c r="DO33" s="7"/>
      <c r="DP33" s="11"/>
      <c r="DQ33" s="10"/>
      <c r="DR33" s="11"/>
      <c r="DS33" s="10"/>
      <c r="DT33" s="7"/>
      <c r="DU33" s="7">
        <f>DO33+DT33</f>
        <v>0</v>
      </c>
      <c r="DV33" s="11"/>
      <c r="DW33" s="10"/>
      <c r="DX33" s="11"/>
      <c r="DY33" s="10"/>
      <c r="DZ33" s="11"/>
      <c r="EA33" s="10"/>
      <c r="EB33" s="11"/>
      <c r="EC33" s="10"/>
      <c r="ED33" s="11"/>
      <c r="EE33" s="10"/>
      <c r="EF33" s="11"/>
      <c r="EG33" s="10"/>
      <c r="EH33" s="11"/>
      <c r="EI33" s="10"/>
      <c r="EJ33" s="7"/>
      <c r="EK33" s="11"/>
      <c r="EL33" s="10"/>
      <c r="EM33" s="11"/>
      <c r="EN33" s="10"/>
      <c r="EO33" s="7"/>
      <c r="EP33" s="7">
        <f>EJ33+EO33</f>
        <v>0</v>
      </c>
      <c r="EQ33" s="11"/>
      <c r="ER33" s="10"/>
      <c r="ES33" s="11"/>
      <c r="ET33" s="10"/>
      <c r="EU33" s="11"/>
      <c r="EV33" s="10"/>
      <c r="EW33" s="11"/>
      <c r="EX33" s="10"/>
      <c r="EY33" s="11"/>
      <c r="EZ33" s="10"/>
      <c r="FA33" s="11"/>
      <c r="FB33" s="10"/>
      <c r="FC33" s="11"/>
      <c r="FD33" s="10"/>
      <c r="FE33" s="7"/>
      <c r="FF33" s="11"/>
      <c r="FG33" s="10"/>
      <c r="FH33" s="11"/>
      <c r="FI33" s="10"/>
      <c r="FJ33" s="7"/>
      <c r="FK33" s="7">
        <f>FE33+FJ33</f>
        <v>0</v>
      </c>
      <c r="FL33" s="11"/>
      <c r="FM33" s="10"/>
      <c r="FN33" s="11"/>
      <c r="FO33" s="10"/>
      <c r="FP33" s="11"/>
      <c r="FQ33" s="10"/>
      <c r="FR33" s="11"/>
      <c r="FS33" s="10"/>
      <c r="FT33" s="11"/>
      <c r="FU33" s="10"/>
      <c r="FV33" s="11"/>
      <c r="FW33" s="10"/>
      <c r="FX33" s="11"/>
      <c r="FY33" s="10"/>
      <c r="FZ33" s="7"/>
      <c r="GA33" s="11"/>
      <c r="GB33" s="10"/>
      <c r="GC33" s="11"/>
      <c r="GD33" s="10"/>
      <c r="GE33" s="7"/>
      <c r="GF33" s="7">
        <f>FZ33+GE33</f>
        <v>0</v>
      </c>
    </row>
    <row r="34" spans="1:188" x14ac:dyDescent="0.25">
      <c r="A34" s="6"/>
      <c r="B34" s="6"/>
      <c r="C34" s="6"/>
      <c r="D34" s="6" t="s">
        <v>84</v>
      </c>
      <c r="E34" s="3" t="s">
        <v>85</v>
      </c>
      <c r="F34" s="6">
        <f>COUNTIF(U34:GD34,"e")</f>
        <v>0</v>
      </c>
      <c r="G34" s="6">
        <f>COUNTIF(U34:GD34,"z")</f>
        <v>2</v>
      </c>
      <c r="H34" s="6">
        <f>SUM(I34:Q34)</f>
        <v>20</v>
      </c>
      <c r="I34" s="6">
        <f>U34+AP34+BK34+CF34+DA34+DV34+EQ34+FL34</f>
        <v>14</v>
      </c>
      <c r="J34" s="6">
        <f>W34+AR34+BM34+CH34+DC34+DX34+ES34+FN34</f>
        <v>0</v>
      </c>
      <c r="K34" s="6">
        <f>Y34+AT34+BO34+CJ34+DE34+DZ34+EU34+FP34</f>
        <v>0</v>
      </c>
      <c r="L34" s="6">
        <f>AA34+AV34+BQ34+CL34+DG34+EB34+EW34+FR34</f>
        <v>0</v>
      </c>
      <c r="M34" s="6">
        <f>AC34+AX34+BS34+CN34+DI34+ED34+EY34+FT34</f>
        <v>6</v>
      </c>
      <c r="N34" s="6">
        <f>AE34+AZ34+BU34+CP34+DK34+EF34+FA34+FV34</f>
        <v>0</v>
      </c>
      <c r="O34" s="6">
        <f>AG34+BB34+BW34+CR34+DM34+EH34+FC34+FX34</f>
        <v>0</v>
      </c>
      <c r="P34" s="6">
        <f>AJ34+BE34+BZ34+CU34+DP34+EK34+FF34+GA34</f>
        <v>0</v>
      </c>
      <c r="Q34" s="6">
        <f>AL34+BG34+CB34+CW34+DR34+EM34+FH34+GC34</f>
        <v>0</v>
      </c>
      <c r="R34" s="7">
        <f>AO34+BJ34+CE34+CZ34+DU34+EP34+FK34+GF34</f>
        <v>1.5</v>
      </c>
      <c r="S34" s="7">
        <f>AN34+BI34+CD34+CY34+DT34+EO34+FJ34+GE34</f>
        <v>0</v>
      </c>
      <c r="T34" s="7">
        <v>0.7</v>
      </c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7"/>
      <c r="AJ34" s="11"/>
      <c r="AK34" s="10"/>
      <c r="AL34" s="11"/>
      <c r="AM34" s="10"/>
      <c r="AN34" s="7"/>
      <c r="AO34" s="7">
        <f>AI34+AN34</f>
        <v>0</v>
      </c>
      <c r="AP34" s="11">
        <v>14</v>
      </c>
      <c r="AQ34" s="10" t="s">
        <v>54</v>
      </c>
      <c r="AR34" s="11"/>
      <c r="AS34" s="10"/>
      <c r="AT34" s="11"/>
      <c r="AU34" s="10"/>
      <c r="AV34" s="11"/>
      <c r="AW34" s="10"/>
      <c r="AX34" s="11">
        <v>6</v>
      </c>
      <c r="AY34" s="10" t="s">
        <v>54</v>
      </c>
      <c r="AZ34" s="11"/>
      <c r="BA34" s="10"/>
      <c r="BB34" s="11"/>
      <c r="BC34" s="10"/>
      <c r="BD34" s="7">
        <v>1.5</v>
      </c>
      <c r="BE34" s="11"/>
      <c r="BF34" s="10"/>
      <c r="BG34" s="11"/>
      <c r="BH34" s="10"/>
      <c r="BI34" s="7"/>
      <c r="BJ34" s="7">
        <f>BD34+BI34</f>
        <v>1.5</v>
      </c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  <c r="BX34" s="10"/>
      <c r="BY34" s="7"/>
      <c r="BZ34" s="11"/>
      <c r="CA34" s="10"/>
      <c r="CB34" s="11"/>
      <c r="CC34" s="10"/>
      <c r="CD34" s="7"/>
      <c r="CE34" s="7">
        <f>BY34+CD34</f>
        <v>0</v>
      </c>
      <c r="CF34" s="11"/>
      <c r="CG34" s="10"/>
      <c r="CH34" s="11"/>
      <c r="CI34" s="10"/>
      <c r="CJ34" s="11"/>
      <c r="CK34" s="10"/>
      <c r="CL34" s="11"/>
      <c r="CM34" s="10"/>
      <c r="CN34" s="11"/>
      <c r="CO34" s="10"/>
      <c r="CP34" s="11"/>
      <c r="CQ34" s="10"/>
      <c r="CR34" s="11"/>
      <c r="CS34" s="10"/>
      <c r="CT34" s="7"/>
      <c r="CU34" s="11"/>
      <c r="CV34" s="10"/>
      <c r="CW34" s="11"/>
      <c r="CX34" s="10"/>
      <c r="CY34" s="7"/>
      <c r="CZ34" s="7">
        <f>CT34+CY34</f>
        <v>0</v>
      </c>
      <c r="DA34" s="11"/>
      <c r="DB34" s="10"/>
      <c r="DC34" s="11"/>
      <c r="DD34" s="10"/>
      <c r="DE34" s="11"/>
      <c r="DF34" s="10"/>
      <c r="DG34" s="11"/>
      <c r="DH34" s="10"/>
      <c r="DI34" s="11"/>
      <c r="DJ34" s="10"/>
      <c r="DK34" s="11"/>
      <c r="DL34" s="10"/>
      <c r="DM34" s="11"/>
      <c r="DN34" s="10"/>
      <c r="DO34" s="7"/>
      <c r="DP34" s="11"/>
      <c r="DQ34" s="10"/>
      <c r="DR34" s="11"/>
      <c r="DS34" s="10"/>
      <c r="DT34" s="7"/>
      <c r="DU34" s="7">
        <f>DO34+DT34</f>
        <v>0</v>
      </c>
      <c r="DV34" s="11"/>
      <c r="DW34" s="10"/>
      <c r="DX34" s="11"/>
      <c r="DY34" s="10"/>
      <c r="DZ34" s="11"/>
      <c r="EA34" s="10"/>
      <c r="EB34" s="11"/>
      <c r="EC34" s="10"/>
      <c r="ED34" s="11"/>
      <c r="EE34" s="10"/>
      <c r="EF34" s="11"/>
      <c r="EG34" s="10"/>
      <c r="EH34" s="11"/>
      <c r="EI34" s="10"/>
      <c r="EJ34" s="7"/>
      <c r="EK34" s="11"/>
      <c r="EL34" s="10"/>
      <c r="EM34" s="11"/>
      <c r="EN34" s="10"/>
      <c r="EO34" s="7"/>
      <c r="EP34" s="7">
        <f>EJ34+EO34</f>
        <v>0</v>
      </c>
      <c r="EQ34" s="11"/>
      <c r="ER34" s="10"/>
      <c r="ES34" s="11"/>
      <c r="ET34" s="10"/>
      <c r="EU34" s="11"/>
      <c r="EV34" s="10"/>
      <c r="EW34" s="11"/>
      <c r="EX34" s="10"/>
      <c r="EY34" s="11"/>
      <c r="EZ34" s="10"/>
      <c r="FA34" s="11"/>
      <c r="FB34" s="10"/>
      <c r="FC34" s="11"/>
      <c r="FD34" s="10"/>
      <c r="FE34" s="7"/>
      <c r="FF34" s="11"/>
      <c r="FG34" s="10"/>
      <c r="FH34" s="11"/>
      <c r="FI34" s="10"/>
      <c r="FJ34" s="7"/>
      <c r="FK34" s="7">
        <f>FE34+FJ34</f>
        <v>0</v>
      </c>
      <c r="FL34" s="11"/>
      <c r="FM34" s="10"/>
      <c r="FN34" s="11"/>
      <c r="FO34" s="10"/>
      <c r="FP34" s="11"/>
      <c r="FQ34" s="10"/>
      <c r="FR34" s="11"/>
      <c r="FS34" s="10"/>
      <c r="FT34" s="11"/>
      <c r="FU34" s="10"/>
      <c r="FV34" s="11"/>
      <c r="FW34" s="10"/>
      <c r="FX34" s="11"/>
      <c r="FY34" s="10"/>
      <c r="FZ34" s="7"/>
      <c r="GA34" s="11"/>
      <c r="GB34" s="10"/>
      <c r="GC34" s="11"/>
      <c r="GD34" s="10"/>
      <c r="GE34" s="7"/>
      <c r="GF34" s="7">
        <f>FZ34+GE34</f>
        <v>0</v>
      </c>
    </row>
    <row r="35" spans="1:188" ht="16" customHeight="1" x14ac:dyDescent="0.25">
      <c r="A35" s="6"/>
      <c r="B35" s="6"/>
      <c r="C35" s="6"/>
      <c r="D35" s="6"/>
      <c r="E35" s="6" t="s">
        <v>67</v>
      </c>
      <c r="F35" s="6">
        <f t="shared" ref="F35:AK35" si="54">SUM(F33:F34)</f>
        <v>0</v>
      </c>
      <c r="G35" s="6">
        <f t="shared" si="54"/>
        <v>4</v>
      </c>
      <c r="H35" s="6">
        <f t="shared" si="54"/>
        <v>40</v>
      </c>
      <c r="I35" s="6">
        <f t="shared" si="54"/>
        <v>28</v>
      </c>
      <c r="J35" s="6">
        <f t="shared" si="54"/>
        <v>0</v>
      </c>
      <c r="K35" s="6">
        <f t="shared" si="54"/>
        <v>0</v>
      </c>
      <c r="L35" s="6">
        <f t="shared" si="54"/>
        <v>0</v>
      </c>
      <c r="M35" s="6">
        <f t="shared" si="54"/>
        <v>6</v>
      </c>
      <c r="N35" s="6">
        <f t="shared" si="54"/>
        <v>0</v>
      </c>
      <c r="O35" s="6">
        <f t="shared" si="54"/>
        <v>0</v>
      </c>
      <c r="P35" s="6">
        <f t="shared" si="54"/>
        <v>6</v>
      </c>
      <c r="Q35" s="6">
        <f t="shared" si="54"/>
        <v>0</v>
      </c>
      <c r="R35" s="7">
        <f t="shared" si="54"/>
        <v>3</v>
      </c>
      <c r="S35" s="7">
        <f t="shared" si="54"/>
        <v>0.5</v>
      </c>
      <c r="T35" s="7">
        <f t="shared" si="54"/>
        <v>1.4</v>
      </c>
      <c r="U35" s="11">
        <f t="shared" si="54"/>
        <v>14</v>
      </c>
      <c r="V35" s="10">
        <f t="shared" si="54"/>
        <v>0</v>
      </c>
      <c r="W35" s="11">
        <f t="shared" si="54"/>
        <v>0</v>
      </c>
      <c r="X35" s="10">
        <f t="shared" si="54"/>
        <v>0</v>
      </c>
      <c r="Y35" s="11">
        <f t="shared" si="54"/>
        <v>0</v>
      </c>
      <c r="Z35" s="10">
        <f t="shared" si="54"/>
        <v>0</v>
      </c>
      <c r="AA35" s="11">
        <f t="shared" si="54"/>
        <v>0</v>
      </c>
      <c r="AB35" s="10">
        <f t="shared" si="54"/>
        <v>0</v>
      </c>
      <c r="AC35" s="11">
        <f t="shared" si="54"/>
        <v>0</v>
      </c>
      <c r="AD35" s="10">
        <f t="shared" si="54"/>
        <v>0</v>
      </c>
      <c r="AE35" s="11">
        <f t="shared" si="54"/>
        <v>0</v>
      </c>
      <c r="AF35" s="10">
        <f t="shared" si="54"/>
        <v>0</v>
      </c>
      <c r="AG35" s="11">
        <f t="shared" si="54"/>
        <v>0</v>
      </c>
      <c r="AH35" s="10">
        <f t="shared" si="54"/>
        <v>0</v>
      </c>
      <c r="AI35" s="7">
        <f t="shared" si="54"/>
        <v>1</v>
      </c>
      <c r="AJ35" s="11">
        <f t="shared" si="54"/>
        <v>6</v>
      </c>
      <c r="AK35" s="10">
        <f t="shared" si="54"/>
        <v>0</v>
      </c>
      <c r="AL35" s="11">
        <f t="shared" ref="AL35:BQ35" si="55">SUM(AL33:AL34)</f>
        <v>0</v>
      </c>
      <c r="AM35" s="10">
        <f t="shared" si="55"/>
        <v>0</v>
      </c>
      <c r="AN35" s="7">
        <f t="shared" si="55"/>
        <v>0.5</v>
      </c>
      <c r="AO35" s="7">
        <f t="shared" si="55"/>
        <v>1.5</v>
      </c>
      <c r="AP35" s="11">
        <f t="shared" si="55"/>
        <v>14</v>
      </c>
      <c r="AQ35" s="10">
        <f t="shared" si="55"/>
        <v>0</v>
      </c>
      <c r="AR35" s="11">
        <f t="shared" si="55"/>
        <v>0</v>
      </c>
      <c r="AS35" s="10">
        <f t="shared" si="55"/>
        <v>0</v>
      </c>
      <c r="AT35" s="11">
        <f t="shared" si="55"/>
        <v>0</v>
      </c>
      <c r="AU35" s="10">
        <f t="shared" si="55"/>
        <v>0</v>
      </c>
      <c r="AV35" s="11">
        <f t="shared" si="55"/>
        <v>0</v>
      </c>
      <c r="AW35" s="10">
        <f t="shared" si="55"/>
        <v>0</v>
      </c>
      <c r="AX35" s="11">
        <f t="shared" si="55"/>
        <v>6</v>
      </c>
      <c r="AY35" s="10">
        <f t="shared" si="55"/>
        <v>0</v>
      </c>
      <c r="AZ35" s="11">
        <f t="shared" si="55"/>
        <v>0</v>
      </c>
      <c r="BA35" s="10">
        <f t="shared" si="55"/>
        <v>0</v>
      </c>
      <c r="BB35" s="11">
        <f t="shared" si="55"/>
        <v>0</v>
      </c>
      <c r="BC35" s="10">
        <f t="shared" si="55"/>
        <v>0</v>
      </c>
      <c r="BD35" s="7">
        <f t="shared" si="55"/>
        <v>1.5</v>
      </c>
      <c r="BE35" s="11">
        <f t="shared" si="55"/>
        <v>0</v>
      </c>
      <c r="BF35" s="10">
        <f t="shared" si="55"/>
        <v>0</v>
      </c>
      <c r="BG35" s="11">
        <f t="shared" si="55"/>
        <v>0</v>
      </c>
      <c r="BH35" s="10">
        <f t="shared" si="55"/>
        <v>0</v>
      </c>
      <c r="BI35" s="7">
        <f t="shared" si="55"/>
        <v>0</v>
      </c>
      <c r="BJ35" s="7">
        <f t="shared" si="55"/>
        <v>1.5</v>
      </c>
      <c r="BK35" s="11">
        <f t="shared" si="55"/>
        <v>0</v>
      </c>
      <c r="BL35" s="10">
        <f t="shared" si="55"/>
        <v>0</v>
      </c>
      <c r="BM35" s="11">
        <f t="shared" si="55"/>
        <v>0</v>
      </c>
      <c r="BN35" s="10">
        <f t="shared" si="55"/>
        <v>0</v>
      </c>
      <c r="BO35" s="11">
        <f t="shared" si="55"/>
        <v>0</v>
      </c>
      <c r="BP35" s="10">
        <f t="shared" si="55"/>
        <v>0</v>
      </c>
      <c r="BQ35" s="11">
        <f t="shared" si="55"/>
        <v>0</v>
      </c>
      <c r="BR35" s="10">
        <f t="shared" ref="BR35:CW35" si="56">SUM(BR33:BR34)</f>
        <v>0</v>
      </c>
      <c r="BS35" s="11">
        <f t="shared" si="56"/>
        <v>0</v>
      </c>
      <c r="BT35" s="10">
        <f t="shared" si="56"/>
        <v>0</v>
      </c>
      <c r="BU35" s="11">
        <f t="shared" si="56"/>
        <v>0</v>
      </c>
      <c r="BV35" s="10">
        <f t="shared" si="56"/>
        <v>0</v>
      </c>
      <c r="BW35" s="11">
        <f t="shared" si="56"/>
        <v>0</v>
      </c>
      <c r="BX35" s="10">
        <f t="shared" si="56"/>
        <v>0</v>
      </c>
      <c r="BY35" s="7">
        <f t="shared" si="56"/>
        <v>0</v>
      </c>
      <c r="BZ35" s="11">
        <f t="shared" si="56"/>
        <v>0</v>
      </c>
      <c r="CA35" s="10">
        <f t="shared" si="56"/>
        <v>0</v>
      </c>
      <c r="CB35" s="11">
        <f t="shared" si="56"/>
        <v>0</v>
      </c>
      <c r="CC35" s="10">
        <f t="shared" si="56"/>
        <v>0</v>
      </c>
      <c r="CD35" s="7">
        <f t="shared" si="56"/>
        <v>0</v>
      </c>
      <c r="CE35" s="7">
        <f t="shared" si="56"/>
        <v>0</v>
      </c>
      <c r="CF35" s="11">
        <f t="shared" si="56"/>
        <v>0</v>
      </c>
      <c r="CG35" s="10">
        <f t="shared" si="56"/>
        <v>0</v>
      </c>
      <c r="CH35" s="11">
        <f t="shared" si="56"/>
        <v>0</v>
      </c>
      <c r="CI35" s="10">
        <f t="shared" si="56"/>
        <v>0</v>
      </c>
      <c r="CJ35" s="11">
        <f t="shared" si="56"/>
        <v>0</v>
      </c>
      <c r="CK35" s="10">
        <f t="shared" si="56"/>
        <v>0</v>
      </c>
      <c r="CL35" s="11">
        <f t="shared" si="56"/>
        <v>0</v>
      </c>
      <c r="CM35" s="10">
        <f t="shared" si="56"/>
        <v>0</v>
      </c>
      <c r="CN35" s="11">
        <f t="shared" si="56"/>
        <v>0</v>
      </c>
      <c r="CO35" s="10">
        <f t="shared" si="56"/>
        <v>0</v>
      </c>
      <c r="CP35" s="11">
        <f t="shared" si="56"/>
        <v>0</v>
      </c>
      <c r="CQ35" s="10">
        <f t="shared" si="56"/>
        <v>0</v>
      </c>
      <c r="CR35" s="11">
        <f t="shared" si="56"/>
        <v>0</v>
      </c>
      <c r="CS35" s="10">
        <f t="shared" si="56"/>
        <v>0</v>
      </c>
      <c r="CT35" s="7">
        <f t="shared" si="56"/>
        <v>0</v>
      </c>
      <c r="CU35" s="11">
        <f t="shared" si="56"/>
        <v>0</v>
      </c>
      <c r="CV35" s="10">
        <f t="shared" si="56"/>
        <v>0</v>
      </c>
      <c r="CW35" s="11">
        <f t="shared" si="56"/>
        <v>0</v>
      </c>
      <c r="CX35" s="10">
        <f t="shared" ref="CX35:EC35" si="57">SUM(CX33:CX34)</f>
        <v>0</v>
      </c>
      <c r="CY35" s="7">
        <f t="shared" si="57"/>
        <v>0</v>
      </c>
      <c r="CZ35" s="7">
        <f t="shared" si="57"/>
        <v>0</v>
      </c>
      <c r="DA35" s="11">
        <f t="shared" si="57"/>
        <v>0</v>
      </c>
      <c r="DB35" s="10">
        <f t="shared" si="57"/>
        <v>0</v>
      </c>
      <c r="DC35" s="11">
        <f t="shared" si="57"/>
        <v>0</v>
      </c>
      <c r="DD35" s="10">
        <f t="shared" si="57"/>
        <v>0</v>
      </c>
      <c r="DE35" s="11">
        <f t="shared" si="57"/>
        <v>0</v>
      </c>
      <c r="DF35" s="10">
        <f t="shared" si="57"/>
        <v>0</v>
      </c>
      <c r="DG35" s="11">
        <f t="shared" si="57"/>
        <v>0</v>
      </c>
      <c r="DH35" s="10">
        <f t="shared" si="57"/>
        <v>0</v>
      </c>
      <c r="DI35" s="11">
        <f t="shared" si="57"/>
        <v>0</v>
      </c>
      <c r="DJ35" s="10">
        <f t="shared" si="57"/>
        <v>0</v>
      </c>
      <c r="DK35" s="11">
        <f t="shared" si="57"/>
        <v>0</v>
      </c>
      <c r="DL35" s="10">
        <f t="shared" si="57"/>
        <v>0</v>
      </c>
      <c r="DM35" s="11">
        <f t="shared" si="57"/>
        <v>0</v>
      </c>
      <c r="DN35" s="10">
        <f t="shared" si="57"/>
        <v>0</v>
      </c>
      <c r="DO35" s="7">
        <f t="shared" si="57"/>
        <v>0</v>
      </c>
      <c r="DP35" s="11">
        <f t="shared" si="57"/>
        <v>0</v>
      </c>
      <c r="DQ35" s="10">
        <f t="shared" si="57"/>
        <v>0</v>
      </c>
      <c r="DR35" s="11">
        <f t="shared" si="57"/>
        <v>0</v>
      </c>
      <c r="DS35" s="10">
        <f t="shared" si="57"/>
        <v>0</v>
      </c>
      <c r="DT35" s="7">
        <f t="shared" si="57"/>
        <v>0</v>
      </c>
      <c r="DU35" s="7">
        <f t="shared" si="57"/>
        <v>0</v>
      </c>
      <c r="DV35" s="11">
        <f t="shared" si="57"/>
        <v>0</v>
      </c>
      <c r="DW35" s="10">
        <f t="shared" si="57"/>
        <v>0</v>
      </c>
      <c r="DX35" s="11">
        <f t="shared" si="57"/>
        <v>0</v>
      </c>
      <c r="DY35" s="10">
        <f t="shared" si="57"/>
        <v>0</v>
      </c>
      <c r="DZ35" s="11">
        <f t="shared" si="57"/>
        <v>0</v>
      </c>
      <c r="EA35" s="10">
        <f t="shared" si="57"/>
        <v>0</v>
      </c>
      <c r="EB35" s="11">
        <f t="shared" si="57"/>
        <v>0</v>
      </c>
      <c r="EC35" s="10">
        <f t="shared" si="57"/>
        <v>0</v>
      </c>
      <c r="ED35" s="11">
        <f t="shared" ref="ED35:FI35" si="58">SUM(ED33:ED34)</f>
        <v>0</v>
      </c>
      <c r="EE35" s="10">
        <f t="shared" si="58"/>
        <v>0</v>
      </c>
      <c r="EF35" s="11">
        <f t="shared" si="58"/>
        <v>0</v>
      </c>
      <c r="EG35" s="10">
        <f t="shared" si="58"/>
        <v>0</v>
      </c>
      <c r="EH35" s="11">
        <f t="shared" si="58"/>
        <v>0</v>
      </c>
      <c r="EI35" s="10">
        <f t="shared" si="58"/>
        <v>0</v>
      </c>
      <c r="EJ35" s="7">
        <f t="shared" si="58"/>
        <v>0</v>
      </c>
      <c r="EK35" s="11">
        <f t="shared" si="58"/>
        <v>0</v>
      </c>
      <c r="EL35" s="10">
        <f t="shared" si="58"/>
        <v>0</v>
      </c>
      <c r="EM35" s="11">
        <f t="shared" si="58"/>
        <v>0</v>
      </c>
      <c r="EN35" s="10">
        <f t="shared" si="58"/>
        <v>0</v>
      </c>
      <c r="EO35" s="7">
        <f t="shared" si="58"/>
        <v>0</v>
      </c>
      <c r="EP35" s="7">
        <f t="shared" si="58"/>
        <v>0</v>
      </c>
      <c r="EQ35" s="11">
        <f t="shared" si="58"/>
        <v>0</v>
      </c>
      <c r="ER35" s="10">
        <f t="shared" si="58"/>
        <v>0</v>
      </c>
      <c r="ES35" s="11">
        <f t="shared" si="58"/>
        <v>0</v>
      </c>
      <c r="ET35" s="10">
        <f t="shared" si="58"/>
        <v>0</v>
      </c>
      <c r="EU35" s="11">
        <f t="shared" si="58"/>
        <v>0</v>
      </c>
      <c r="EV35" s="10">
        <f t="shared" si="58"/>
        <v>0</v>
      </c>
      <c r="EW35" s="11">
        <f t="shared" si="58"/>
        <v>0</v>
      </c>
      <c r="EX35" s="10">
        <f t="shared" si="58"/>
        <v>0</v>
      </c>
      <c r="EY35" s="11">
        <f t="shared" si="58"/>
        <v>0</v>
      </c>
      <c r="EZ35" s="10">
        <f t="shared" si="58"/>
        <v>0</v>
      </c>
      <c r="FA35" s="11">
        <f t="shared" si="58"/>
        <v>0</v>
      </c>
      <c r="FB35" s="10">
        <f t="shared" si="58"/>
        <v>0</v>
      </c>
      <c r="FC35" s="11">
        <f t="shared" si="58"/>
        <v>0</v>
      </c>
      <c r="FD35" s="10">
        <f t="shared" si="58"/>
        <v>0</v>
      </c>
      <c r="FE35" s="7">
        <f t="shared" si="58"/>
        <v>0</v>
      </c>
      <c r="FF35" s="11">
        <f t="shared" si="58"/>
        <v>0</v>
      </c>
      <c r="FG35" s="10">
        <f t="shared" si="58"/>
        <v>0</v>
      </c>
      <c r="FH35" s="11">
        <f t="shared" si="58"/>
        <v>0</v>
      </c>
      <c r="FI35" s="10">
        <f t="shared" si="58"/>
        <v>0</v>
      </c>
      <c r="FJ35" s="7">
        <f t="shared" ref="FJ35:GF35" si="59">SUM(FJ33:FJ34)</f>
        <v>0</v>
      </c>
      <c r="FK35" s="7">
        <f t="shared" si="59"/>
        <v>0</v>
      </c>
      <c r="FL35" s="11">
        <f t="shared" si="59"/>
        <v>0</v>
      </c>
      <c r="FM35" s="10">
        <f t="shared" si="59"/>
        <v>0</v>
      </c>
      <c r="FN35" s="11">
        <f t="shared" si="59"/>
        <v>0</v>
      </c>
      <c r="FO35" s="10">
        <f t="shared" si="59"/>
        <v>0</v>
      </c>
      <c r="FP35" s="11">
        <f t="shared" si="59"/>
        <v>0</v>
      </c>
      <c r="FQ35" s="10">
        <f t="shared" si="59"/>
        <v>0</v>
      </c>
      <c r="FR35" s="11">
        <f t="shared" si="59"/>
        <v>0</v>
      </c>
      <c r="FS35" s="10">
        <f t="shared" si="59"/>
        <v>0</v>
      </c>
      <c r="FT35" s="11">
        <f t="shared" si="59"/>
        <v>0</v>
      </c>
      <c r="FU35" s="10">
        <f t="shared" si="59"/>
        <v>0</v>
      </c>
      <c r="FV35" s="11">
        <f t="shared" si="59"/>
        <v>0</v>
      </c>
      <c r="FW35" s="10">
        <f t="shared" si="59"/>
        <v>0</v>
      </c>
      <c r="FX35" s="11">
        <f t="shared" si="59"/>
        <v>0</v>
      </c>
      <c r="FY35" s="10">
        <f t="shared" si="59"/>
        <v>0</v>
      </c>
      <c r="FZ35" s="7">
        <f t="shared" si="59"/>
        <v>0</v>
      </c>
      <c r="GA35" s="11">
        <f t="shared" si="59"/>
        <v>0</v>
      </c>
      <c r="GB35" s="10">
        <f t="shared" si="59"/>
        <v>0</v>
      </c>
      <c r="GC35" s="11">
        <f t="shared" si="59"/>
        <v>0</v>
      </c>
      <c r="GD35" s="10">
        <f t="shared" si="59"/>
        <v>0</v>
      </c>
      <c r="GE35" s="7">
        <f t="shared" si="59"/>
        <v>0</v>
      </c>
      <c r="GF35" s="7">
        <f t="shared" si="59"/>
        <v>0</v>
      </c>
    </row>
    <row r="36" spans="1:188" ht="20.149999999999999" customHeight="1" x14ac:dyDescent="0.25">
      <c r="A36" s="19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9"/>
      <c r="GF36" s="13"/>
    </row>
    <row r="37" spans="1:188" x14ac:dyDescent="0.25">
      <c r="A37" s="6"/>
      <c r="B37" s="6"/>
      <c r="C37" s="6"/>
      <c r="D37" s="6" t="s">
        <v>87</v>
      </c>
      <c r="E37" s="3" t="s">
        <v>88</v>
      </c>
      <c r="F37" s="6">
        <f>COUNTIF(U37:GD37,"e")</f>
        <v>0</v>
      </c>
      <c r="G37" s="6">
        <f>COUNTIF(U37:GD37,"z")</f>
        <v>2</v>
      </c>
      <c r="H37" s="6">
        <f>SUM(I37:Q37)</f>
        <v>16</v>
      </c>
      <c r="I37" s="6">
        <f>U37+AP37+BK37+CF37+DA37+DV37+EQ37+FL37</f>
        <v>10</v>
      </c>
      <c r="J37" s="6">
        <f>W37+AR37+BM37+CH37+DC37+DX37+ES37+FN37</f>
        <v>0</v>
      </c>
      <c r="K37" s="6">
        <f>Y37+AT37+BO37+CJ37+DE37+DZ37+EU37+FP37</f>
        <v>0</v>
      </c>
      <c r="L37" s="6">
        <f>AA37+AV37+BQ37+CL37+DG37+EB37+EW37+FR37</f>
        <v>0</v>
      </c>
      <c r="M37" s="6">
        <f>AC37+AX37+BS37+CN37+DI37+ED37+EY37+FT37</f>
        <v>6</v>
      </c>
      <c r="N37" s="6">
        <f>AE37+AZ37+BU37+CP37+DK37+EF37+FA37+FV37</f>
        <v>0</v>
      </c>
      <c r="O37" s="6">
        <f>AG37+BB37+BW37+CR37+DM37+EH37+FC37+FX37</f>
        <v>0</v>
      </c>
      <c r="P37" s="6">
        <f>AJ37+BE37+BZ37+CU37+DP37+EK37+FF37+GA37</f>
        <v>0</v>
      </c>
      <c r="Q37" s="6">
        <f>AL37+BG37+CB37+CW37+DR37+EM37+FH37+GC37</f>
        <v>0</v>
      </c>
      <c r="R37" s="7">
        <f>AO37+BJ37+CE37+CZ37+DU37+EP37+FK37+GF37</f>
        <v>1.5</v>
      </c>
      <c r="S37" s="7">
        <f>AN37+BI37+CD37+CY37+DT37+EO37+FJ37+GE37</f>
        <v>0</v>
      </c>
      <c r="T37" s="7">
        <v>0.5</v>
      </c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7"/>
      <c r="AJ37" s="11"/>
      <c r="AK37" s="10"/>
      <c r="AL37" s="11"/>
      <c r="AM37" s="10"/>
      <c r="AN37" s="7"/>
      <c r="AO37" s="7">
        <f>AI37+AN37</f>
        <v>0</v>
      </c>
      <c r="AP37" s="11"/>
      <c r="AQ37" s="10"/>
      <c r="AR37" s="11"/>
      <c r="AS37" s="10"/>
      <c r="AT37" s="11"/>
      <c r="AU37" s="10"/>
      <c r="AV37" s="11"/>
      <c r="AW37" s="10"/>
      <c r="AX37" s="11"/>
      <c r="AY37" s="10"/>
      <c r="AZ37" s="11"/>
      <c r="BA37" s="10"/>
      <c r="BB37" s="11"/>
      <c r="BC37" s="10"/>
      <c r="BD37" s="7"/>
      <c r="BE37" s="11"/>
      <c r="BF37" s="10"/>
      <c r="BG37" s="11"/>
      <c r="BH37" s="10"/>
      <c r="BI37" s="7"/>
      <c r="BJ37" s="7">
        <f>BD37+BI37</f>
        <v>0</v>
      </c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  <c r="BX37" s="10"/>
      <c r="BY37" s="7"/>
      <c r="BZ37" s="11"/>
      <c r="CA37" s="10"/>
      <c r="CB37" s="11"/>
      <c r="CC37" s="10"/>
      <c r="CD37" s="7"/>
      <c r="CE37" s="7">
        <f>BY37+CD37</f>
        <v>0</v>
      </c>
      <c r="CF37" s="11"/>
      <c r="CG37" s="10"/>
      <c r="CH37" s="11"/>
      <c r="CI37" s="10"/>
      <c r="CJ37" s="11"/>
      <c r="CK37" s="10"/>
      <c r="CL37" s="11"/>
      <c r="CM37" s="10"/>
      <c r="CN37" s="11"/>
      <c r="CO37" s="10"/>
      <c r="CP37" s="11"/>
      <c r="CQ37" s="10"/>
      <c r="CR37" s="11"/>
      <c r="CS37" s="10"/>
      <c r="CT37" s="7"/>
      <c r="CU37" s="11"/>
      <c r="CV37" s="10"/>
      <c r="CW37" s="11"/>
      <c r="CX37" s="10"/>
      <c r="CY37" s="7"/>
      <c r="CZ37" s="7">
        <f>CT37+CY37</f>
        <v>0</v>
      </c>
      <c r="DA37" s="11"/>
      <c r="DB37" s="10"/>
      <c r="DC37" s="11"/>
      <c r="DD37" s="10"/>
      <c r="DE37" s="11"/>
      <c r="DF37" s="10"/>
      <c r="DG37" s="11"/>
      <c r="DH37" s="10"/>
      <c r="DI37" s="11"/>
      <c r="DJ37" s="10"/>
      <c r="DK37" s="11"/>
      <c r="DL37" s="10"/>
      <c r="DM37" s="11"/>
      <c r="DN37" s="10"/>
      <c r="DO37" s="7"/>
      <c r="DP37" s="11"/>
      <c r="DQ37" s="10"/>
      <c r="DR37" s="11"/>
      <c r="DS37" s="10"/>
      <c r="DT37" s="7"/>
      <c r="DU37" s="7">
        <f>DO37+DT37</f>
        <v>0</v>
      </c>
      <c r="DV37" s="11">
        <v>10</v>
      </c>
      <c r="DW37" s="10" t="s">
        <v>54</v>
      </c>
      <c r="DX37" s="11"/>
      <c r="DY37" s="10"/>
      <c r="DZ37" s="11"/>
      <c r="EA37" s="10"/>
      <c r="EB37" s="11"/>
      <c r="EC37" s="10"/>
      <c r="ED37" s="11">
        <v>6</v>
      </c>
      <c r="EE37" s="10" t="s">
        <v>54</v>
      </c>
      <c r="EF37" s="11"/>
      <c r="EG37" s="10"/>
      <c r="EH37" s="11"/>
      <c r="EI37" s="10"/>
      <c r="EJ37" s="7">
        <v>1.5</v>
      </c>
      <c r="EK37" s="11"/>
      <c r="EL37" s="10"/>
      <c r="EM37" s="11"/>
      <c r="EN37" s="10"/>
      <c r="EO37" s="7"/>
      <c r="EP37" s="7">
        <f>EJ37+EO37</f>
        <v>1.5</v>
      </c>
      <c r="EQ37" s="11"/>
      <c r="ER37" s="10"/>
      <c r="ES37" s="11"/>
      <c r="ET37" s="10"/>
      <c r="EU37" s="11"/>
      <c r="EV37" s="10"/>
      <c r="EW37" s="11"/>
      <c r="EX37" s="10"/>
      <c r="EY37" s="11"/>
      <c r="EZ37" s="10"/>
      <c r="FA37" s="11"/>
      <c r="FB37" s="10"/>
      <c r="FC37" s="11"/>
      <c r="FD37" s="10"/>
      <c r="FE37" s="7"/>
      <c r="FF37" s="11"/>
      <c r="FG37" s="10"/>
      <c r="FH37" s="11"/>
      <c r="FI37" s="10"/>
      <c r="FJ37" s="7"/>
      <c r="FK37" s="7">
        <f>FE37+FJ37</f>
        <v>0</v>
      </c>
      <c r="FL37" s="11"/>
      <c r="FM37" s="10"/>
      <c r="FN37" s="11"/>
      <c r="FO37" s="10"/>
      <c r="FP37" s="11"/>
      <c r="FQ37" s="10"/>
      <c r="FR37" s="11"/>
      <c r="FS37" s="10"/>
      <c r="FT37" s="11"/>
      <c r="FU37" s="10"/>
      <c r="FV37" s="11"/>
      <c r="FW37" s="10"/>
      <c r="FX37" s="11"/>
      <c r="FY37" s="10"/>
      <c r="FZ37" s="7"/>
      <c r="GA37" s="11"/>
      <c r="GB37" s="10"/>
      <c r="GC37" s="11"/>
      <c r="GD37" s="10"/>
      <c r="GE37" s="7"/>
      <c r="GF37" s="7">
        <f>FZ37+GE37</f>
        <v>0</v>
      </c>
    </row>
    <row r="38" spans="1:188" x14ac:dyDescent="0.25">
      <c r="A38" s="6"/>
      <c r="B38" s="6"/>
      <c r="C38" s="6"/>
      <c r="D38" s="6" t="s">
        <v>89</v>
      </c>
      <c r="E38" s="3" t="s">
        <v>90</v>
      </c>
      <c r="F38" s="6">
        <f>COUNTIF(U38:GD38,"e")</f>
        <v>0</v>
      </c>
      <c r="G38" s="6">
        <f>COUNTIF(U38:GD38,"z")</f>
        <v>1</v>
      </c>
      <c r="H38" s="6">
        <f>SUM(I38:Q38)</f>
        <v>6</v>
      </c>
      <c r="I38" s="6">
        <f>U38+AP38+BK38+CF38+DA38+DV38+EQ38+FL38</f>
        <v>6</v>
      </c>
      <c r="J38" s="6">
        <f>W38+AR38+BM38+CH38+DC38+DX38+ES38+FN38</f>
        <v>0</v>
      </c>
      <c r="K38" s="6">
        <f>Y38+AT38+BO38+CJ38+DE38+DZ38+EU38+FP38</f>
        <v>0</v>
      </c>
      <c r="L38" s="6">
        <f>AA38+AV38+BQ38+CL38+DG38+EB38+EW38+FR38</f>
        <v>0</v>
      </c>
      <c r="M38" s="6">
        <f>AC38+AX38+BS38+CN38+DI38+ED38+EY38+FT38</f>
        <v>0</v>
      </c>
      <c r="N38" s="6">
        <f>AE38+AZ38+BU38+CP38+DK38+EF38+FA38+FV38</f>
        <v>0</v>
      </c>
      <c r="O38" s="6">
        <f>AG38+BB38+BW38+CR38+DM38+EH38+FC38+FX38</f>
        <v>0</v>
      </c>
      <c r="P38" s="6">
        <f>AJ38+BE38+BZ38+CU38+DP38+EK38+FF38+GA38</f>
        <v>0</v>
      </c>
      <c r="Q38" s="6">
        <f>AL38+BG38+CB38+CW38+DR38+EM38+FH38+GC38</f>
        <v>0</v>
      </c>
      <c r="R38" s="7">
        <f>AO38+BJ38+CE38+CZ38+DU38+EP38+FK38+GF38</f>
        <v>0.5</v>
      </c>
      <c r="S38" s="7">
        <f>AN38+BI38+CD38+CY38+DT38+EO38+FJ38+GE38</f>
        <v>0</v>
      </c>
      <c r="T38" s="7">
        <v>0.2</v>
      </c>
      <c r="U38" s="11">
        <v>6</v>
      </c>
      <c r="V38" s="10" t="s">
        <v>54</v>
      </c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7">
        <v>0.5</v>
      </c>
      <c r="AJ38" s="11"/>
      <c r="AK38" s="10"/>
      <c r="AL38" s="11"/>
      <c r="AM38" s="10"/>
      <c r="AN38" s="7"/>
      <c r="AO38" s="7">
        <f>AI38+AN38</f>
        <v>0.5</v>
      </c>
      <c r="AP38" s="11"/>
      <c r="AQ38" s="10"/>
      <c r="AR38" s="11"/>
      <c r="AS38" s="10"/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7"/>
      <c r="BE38" s="11"/>
      <c r="BF38" s="10"/>
      <c r="BG38" s="11"/>
      <c r="BH38" s="10"/>
      <c r="BI38" s="7"/>
      <c r="BJ38" s="7">
        <f>BD38+BI38</f>
        <v>0</v>
      </c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  <c r="BX38" s="10"/>
      <c r="BY38" s="7"/>
      <c r="BZ38" s="11"/>
      <c r="CA38" s="10"/>
      <c r="CB38" s="11"/>
      <c r="CC38" s="10"/>
      <c r="CD38" s="7"/>
      <c r="CE38" s="7">
        <f>BY38+CD38</f>
        <v>0</v>
      </c>
      <c r="CF38" s="11"/>
      <c r="CG38" s="10"/>
      <c r="CH38" s="11"/>
      <c r="CI38" s="10"/>
      <c r="CJ38" s="11"/>
      <c r="CK38" s="10"/>
      <c r="CL38" s="11"/>
      <c r="CM38" s="10"/>
      <c r="CN38" s="11"/>
      <c r="CO38" s="10"/>
      <c r="CP38" s="11"/>
      <c r="CQ38" s="10"/>
      <c r="CR38" s="11"/>
      <c r="CS38" s="10"/>
      <c r="CT38" s="7"/>
      <c r="CU38" s="11"/>
      <c r="CV38" s="10"/>
      <c r="CW38" s="11"/>
      <c r="CX38" s="10"/>
      <c r="CY38" s="7"/>
      <c r="CZ38" s="7">
        <f>CT38+CY38</f>
        <v>0</v>
      </c>
      <c r="DA38" s="11"/>
      <c r="DB38" s="10"/>
      <c r="DC38" s="11"/>
      <c r="DD38" s="10"/>
      <c r="DE38" s="11"/>
      <c r="DF38" s="10"/>
      <c r="DG38" s="11"/>
      <c r="DH38" s="10"/>
      <c r="DI38" s="11"/>
      <c r="DJ38" s="10"/>
      <c r="DK38" s="11"/>
      <c r="DL38" s="10"/>
      <c r="DM38" s="11"/>
      <c r="DN38" s="10"/>
      <c r="DO38" s="7"/>
      <c r="DP38" s="11"/>
      <c r="DQ38" s="10"/>
      <c r="DR38" s="11"/>
      <c r="DS38" s="10"/>
      <c r="DT38" s="7"/>
      <c r="DU38" s="7">
        <f>DO38+DT38</f>
        <v>0</v>
      </c>
      <c r="DV38" s="11"/>
      <c r="DW38" s="10"/>
      <c r="DX38" s="11"/>
      <c r="DY38" s="10"/>
      <c r="DZ38" s="11"/>
      <c r="EA38" s="10"/>
      <c r="EB38" s="11"/>
      <c r="EC38" s="10"/>
      <c r="ED38" s="11"/>
      <c r="EE38" s="10"/>
      <c r="EF38" s="11"/>
      <c r="EG38" s="10"/>
      <c r="EH38" s="11"/>
      <c r="EI38" s="10"/>
      <c r="EJ38" s="7"/>
      <c r="EK38" s="11"/>
      <c r="EL38" s="10"/>
      <c r="EM38" s="11"/>
      <c r="EN38" s="10"/>
      <c r="EO38" s="7"/>
      <c r="EP38" s="7">
        <f>EJ38+EO38</f>
        <v>0</v>
      </c>
      <c r="EQ38" s="11"/>
      <c r="ER38" s="10"/>
      <c r="ES38" s="11"/>
      <c r="ET38" s="10"/>
      <c r="EU38" s="11"/>
      <c r="EV38" s="10"/>
      <c r="EW38" s="11"/>
      <c r="EX38" s="10"/>
      <c r="EY38" s="11"/>
      <c r="EZ38" s="10"/>
      <c r="FA38" s="11"/>
      <c r="FB38" s="10"/>
      <c r="FC38" s="11"/>
      <c r="FD38" s="10"/>
      <c r="FE38" s="7"/>
      <c r="FF38" s="11"/>
      <c r="FG38" s="10"/>
      <c r="FH38" s="11"/>
      <c r="FI38" s="10"/>
      <c r="FJ38" s="7"/>
      <c r="FK38" s="7">
        <f>FE38+FJ38</f>
        <v>0</v>
      </c>
      <c r="FL38" s="11"/>
      <c r="FM38" s="10"/>
      <c r="FN38" s="11"/>
      <c r="FO38" s="10"/>
      <c r="FP38" s="11"/>
      <c r="FQ38" s="10"/>
      <c r="FR38" s="11"/>
      <c r="FS38" s="10"/>
      <c r="FT38" s="11"/>
      <c r="FU38" s="10"/>
      <c r="FV38" s="11"/>
      <c r="FW38" s="10"/>
      <c r="FX38" s="11"/>
      <c r="FY38" s="10"/>
      <c r="FZ38" s="7"/>
      <c r="GA38" s="11"/>
      <c r="GB38" s="10"/>
      <c r="GC38" s="11"/>
      <c r="GD38" s="10"/>
      <c r="GE38" s="7"/>
      <c r="GF38" s="7">
        <f>FZ38+GE38</f>
        <v>0</v>
      </c>
    </row>
    <row r="39" spans="1:188" x14ac:dyDescent="0.25">
      <c r="A39" s="6"/>
      <c r="B39" s="6"/>
      <c r="C39" s="6"/>
      <c r="D39" s="6" t="s">
        <v>91</v>
      </c>
      <c r="E39" s="3" t="s">
        <v>92</v>
      </c>
      <c r="F39" s="6">
        <f>COUNTIF(U39:GD39,"e")</f>
        <v>0</v>
      </c>
      <c r="G39" s="6">
        <f>COUNTIF(U39:GD39,"z")</f>
        <v>1</v>
      </c>
      <c r="H39" s="6">
        <f>SUM(I39:Q39)</f>
        <v>6</v>
      </c>
      <c r="I39" s="6">
        <f>U39+AP39+BK39+CF39+DA39+DV39+EQ39+FL39</f>
        <v>0</v>
      </c>
      <c r="J39" s="6">
        <f>W39+AR39+BM39+CH39+DC39+DX39+ES39+FN39</f>
        <v>0</v>
      </c>
      <c r="K39" s="6">
        <f>Y39+AT39+BO39+CJ39+DE39+DZ39+EU39+FP39</f>
        <v>0</v>
      </c>
      <c r="L39" s="6">
        <f>AA39+AV39+BQ39+CL39+DG39+EB39+EW39+FR39</f>
        <v>0</v>
      </c>
      <c r="M39" s="6">
        <f>AC39+AX39+BS39+CN39+DI39+ED39+EY39+FT39</f>
        <v>0</v>
      </c>
      <c r="N39" s="6">
        <f>AE39+AZ39+BU39+CP39+DK39+EF39+FA39+FV39</f>
        <v>0</v>
      </c>
      <c r="O39" s="6">
        <f>AG39+BB39+BW39+CR39+DM39+EH39+FC39+FX39</f>
        <v>6</v>
      </c>
      <c r="P39" s="6">
        <f>AJ39+BE39+BZ39+CU39+DP39+EK39+FF39+GA39</f>
        <v>0</v>
      </c>
      <c r="Q39" s="6">
        <f>AL39+BG39+CB39+CW39+DR39+EM39+FH39+GC39</f>
        <v>0</v>
      </c>
      <c r="R39" s="7">
        <f>AO39+BJ39+CE39+CZ39+DU39+EP39+FK39+GF39</f>
        <v>0.5</v>
      </c>
      <c r="S39" s="7">
        <f>AN39+BI39+CD39+CY39+DT39+EO39+FJ39+GE39</f>
        <v>0</v>
      </c>
      <c r="T39" s="7">
        <v>0.2</v>
      </c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7"/>
      <c r="AJ39" s="11"/>
      <c r="AK39" s="10"/>
      <c r="AL39" s="11"/>
      <c r="AM39" s="10"/>
      <c r="AN39" s="7"/>
      <c r="AO39" s="7">
        <f>AI39+AN39</f>
        <v>0</v>
      </c>
      <c r="AP39" s="11"/>
      <c r="AQ39" s="10"/>
      <c r="AR39" s="11"/>
      <c r="AS39" s="10"/>
      <c r="AT39" s="11"/>
      <c r="AU39" s="10"/>
      <c r="AV39" s="11"/>
      <c r="AW39" s="10"/>
      <c r="AX39" s="11"/>
      <c r="AY39" s="10"/>
      <c r="AZ39" s="11"/>
      <c r="BA39" s="10"/>
      <c r="BB39" s="11">
        <v>6</v>
      </c>
      <c r="BC39" s="10" t="s">
        <v>54</v>
      </c>
      <c r="BD39" s="7">
        <v>0.5</v>
      </c>
      <c r="BE39" s="11"/>
      <c r="BF39" s="10"/>
      <c r="BG39" s="11"/>
      <c r="BH39" s="10"/>
      <c r="BI39" s="7"/>
      <c r="BJ39" s="7">
        <f>BD39+BI39</f>
        <v>0.5</v>
      </c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  <c r="BX39" s="10"/>
      <c r="BY39" s="7"/>
      <c r="BZ39" s="11"/>
      <c r="CA39" s="10"/>
      <c r="CB39" s="11"/>
      <c r="CC39" s="10"/>
      <c r="CD39" s="7"/>
      <c r="CE39" s="7">
        <f>BY39+CD39</f>
        <v>0</v>
      </c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10"/>
      <c r="CR39" s="11"/>
      <c r="CS39" s="10"/>
      <c r="CT39" s="7"/>
      <c r="CU39" s="11"/>
      <c r="CV39" s="10"/>
      <c r="CW39" s="11"/>
      <c r="CX39" s="10"/>
      <c r="CY39" s="7"/>
      <c r="CZ39" s="7">
        <f>CT39+CY39</f>
        <v>0</v>
      </c>
      <c r="DA39" s="11"/>
      <c r="DB39" s="10"/>
      <c r="DC39" s="11"/>
      <c r="DD39" s="10"/>
      <c r="DE39" s="11"/>
      <c r="DF39" s="10"/>
      <c r="DG39" s="11"/>
      <c r="DH39" s="10"/>
      <c r="DI39" s="11"/>
      <c r="DJ39" s="10"/>
      <c r="DK39" s="11"/>
      <c r="DL39" s="10"/>
      <c r="DM39" s="11"/>
      <c r="DN39" s="10"/>
      <c r="DO39" s="7"/>
      <c r="DP39" s="11"/>
      <c r="DQ39" s="10"/>
      <c r="DR39" s="11"/>
      <c r="DS39" s="10"/>
      <c r="DT39" s="7"/>
      <c r="DU39" s="7">
        <f>DO39+DT39</f>
        <v>0</v>
      </c>
      <c r="DV39" s="11"/>
      <c r="DW39" s="10"/>
      <c r="DX39" s="11"/>
      <c r="DY39" s="10"/>
      <c r="DZ39" s="11"/>
      <c r="EA39" s="10"/>
      <c r="EB39" s="11"/>
      <c r="EC39" s="10"/>
      <c r="ED39" s="11"/>
      <c r="EE39" s="10"/>
      <c r="EF39" s="11"/>
      <c r="EG39" s="10"/>
      <c r="EH39" s="11"/>
      <c r="EI39" s="10"/>
      <c r="EJ39" s="7"/>
      <c r="EK39" s="11"/>
      <c r="EL39" s="10"/>
      <c r="EM39" s="11"/>
      <c r="EN39" s="10"/>
      <c r="EO39" s="7"/>
      <c r="EP39" s="7">
        <f>EJ39+EO39</f>
        <v>0</v>
      </c>
      <c r="EQ39" s="11"/>
      <c r="ER39" s="10"/>
      <c r="ES39" s="11"/>
      <c r="ET39" s="10"/>
      <c r="EU39" s="11"/>
      <c r="EV39" s="10"/>
      <c r="EW39" s="11"/>
      <c r="EX39" s="10"/>
      <c r="EY39" s="11"/>
      <c r="EZ39" s="10"/>
      <c r="FA39" s="11"/>
      <c r="FB39" s="10"/>
      <c r="FC39" s="11"/>
      <c r="FD39" s="10"/>
      <c r="FE39" s="7"/>
      <c r="FF39" s="11"/>
      <c r="FG39" s="10"/>
      <c r="FH39" s="11"/>
      <c r="FI39" s="10"/>
      <c r="FJ39" s="7"/>
      <c r="FK39" s="7">
        <f>FE39+FJ39</f>
        <v>0</v>
      </c>
      <c r="FL39" s="11"/>
      <c r="FM39" s="10"/>
      <c r="FN39" s="11"/>
      <c r="FO39" s="10"/>
      <c r="FP39" s="11"/>
      <c r="FQ39" s="10"/>
      <c r="FR39" s="11"/>
      <c r="FS39" s="10"/>
      <c r="FT39" s="11"/>
      <c r="FU39" s="10"/>
      <c r="FV39" s="11"/>
      <c r="FW39" s="10"/>
      <c r="FX39" s="11"/>
      <c r="FY39" s="10"/>
      <c r="FZ39" s="7"/>
      <c r="GA39" s="11"/>
      <c r="GB39" s="10"/>
      <c r="GC39" s="11"/>
      <c r="GD39" s="10"/>
      <c r="GE39" s="7"/>
      <c r="GF39" s="7">
        <f>FZ39+GE39</f>
        <v>0</v>
      </c>
    </row>
    <row r="40" spans="1:188" ht="16" customHeight="1" x14ac:dyDescent="0.25">
      <c r="A40" s="6"/>
      <c r="B40" s="6"/>
      <c r="C40" s="6"/>
      <c r="D40" s="6"/>
      <c r="E40" s="6" t="s">
        <v>67</v>
      </c>
      <c r="F40" s="6">
        <f t="shared" ref="F40:AK40" si="60">SUM(F37:F39)</f>
        <v>0</v>
      </c>
      <c r="G40" s="6">
        <f t="shared" si="60"/>
        <v>4</v>
      </c>
      <c r="H40" s="6">
        <f t="shared" si="60"/>
        <v>28</v>
      </c>
      <c r="I40" s="6">
        <f t="shared" si="60"/>
        <v>16</v>
      </c>
      <c r="J40" s="6">
        <f t="shared" si="60"/>
        <v>0</v>
      </c>
      <c r="K40" s="6">
        <f t="shared" si="60"/>
        <v>0</v>
      </c>
      <c r="L40" s="6">
        <f t="shared" si="60"/>
        <v>0</v>
      </c>
      <c r="M40" s="6">
        <f t="shared" si="60"/>
        <v>6</v>
      </c>
      <c r="N40" s="6">
        <f t="shared" si="60"/>
        <v>0</v>
      </c>
      <c r="O40" s="6">
        <f t="shared" si="60"/>
        <v>6</v>
      </c>
      <c r="P40" s="6">
        <f t="shared" si="60"/>
        <v>0</v>
      </c>
      <c r="Q40" s="6">
        <f t="shared" si="60"/>
        <v>0</v>
      </c>
      <c r="R40" s="7">
        <f t="shared" si="60"/>
        <v>2.5</v>
      </c>
      <c r="S40" s="7">
        <f t="shared" si="60"/>
        <v>0</v>
      </c>
      <c r="T40" s="7">
        <f t="shared" si="60"/>
        <v>0.89999999999999991</v>
      </c>
      <c r="U40" s="11">
        <f t="shared" si="60"/>
        <v>6</v>
      </c>
      <c r="V40" s="10">
        <f t="shared" si="60"/>
        <v>0</v>
      </c>
      <c r="W40" s="11">
        <f t="shared" si="60"/>
        <v>0</v>
      </c>
      <c r="X40" s="10">
        <f t="shared" si="60"/>
        <v>0</v>
      </c>
      <c r="Y40" s="11">
        <f t="shared" si="60"/>
        <v>0</v>
      </c>
      <c r="Z40" s="10">
        <f t="shared" si="60"/>
        <v>0</v>
      </c>
      <c r="AA40" s="11">
        <f t="shared" si="60"/>
        <v>0</v>
      </c>
      <c r="AB40" s="10">
        <f t="shared" si="60"/>
        <v>0</v>
      </c>
      <c r="AC40" s="11">
        <f t="shared" si="60"/>
        <v>0</v>
      </c>
      <c r="AD40" s="10">
        <f t="shared" si="60"/>
        <v>0</v>
      </c>
      <c r="AE40" s="11">
        <f t="shared" si="60"/>
        <v>0</v>
      </c>
      <c r="AF40" s="10">
        <f t="shared" si="60"/>
        <v>0</v>
      </c>
      <c r="AG40" s="11">
        <f t="shared" si="60"/>
        <v>0</v>
      </c>
      <c r="AH40" s="10">
        <f t="shared" si="60"/>
        <v>0</v>
      </c>
      <c r="AI40" s="7">
        <f t="shared" si="60"/>
        <v>0.5</v>
      </c>
      <c r="AJ40" s="11">
        <f t="shared" si="60"/>
        <v>0</v>
      </c>
      <c r="AK40" s="10">
        <f t="shared" si="60"/>
        <v>0</v>
      </c>
      <c r="AL40" s="11">
        <f t="shared" ref="AL40:BQ40" si="61">SUM(AL37:AL39)</f>
        <v>0</v>
      </c>
      <c r="AM40" s="10">
        <f t="shared" si="61"/>
        <v>0</v>
      </c>
      <c r="AN40" s="7">
        <f t="shared" si="61"/>
        <v>0</v>
      </c>
      <c r="AO40" s="7">
        <f t="shared" si="61"/>
        <v>0.5</v>
      </c>
      <c r="AP40" s="11">
        <f t="shared" si="61"/>
        <v>0</v>
      </c>
      <c r="AQ40" s="10">
        <f t="shared" si="61"/>
        <v>0</v>
      </c>
      <c r="AR40" s="11">
        <f t="shared" si="61"/>
        <v>0</v>
      </c>
      <c r="AS40" s="10">
        <f t="shared" si="61"/>
        <v>0</v>
      </c>
      <c r="AT40" s="11">
        <f t="shared" si="61"/>
        <v>0</v>
      </c>
      <c r="AU40" s="10">
        <f t="shared" si="61"/>
        <v>0</v>
      </c>
      <c r="AV40" s="11">
        <f t="shared" si="61"/>
        <v>0</v>
      </c>
      <c r="AW40" s="10">
        <f t="shared" si="61"/>
        <v>0</v>
      </c>
      <c r="AX40" s="11">
        <f t="shared" si="61"/>
        <v>0</v>
      </c>
      <c r="AY40" s="10">
        <f t="shared" si="61"/>
        <v>0</v>
      </c>
      <c r="AZ40" s="11">
        <f t="shared" si="61"/>
        <v>0</v>
      </c>
      <c r="BA40" s="10">
        <f t="shared" si="61"/>
        <v>0</v>
      </c>
      <c r="BB40" s="11">
        <f t="shared" si="61"/>
        <v>6</v>
      </c>
      <c r="BC40" s="10">
        <f t="shared" si="61"/>
        <v>0</v>
      </c>
      <c r="BD40" s="7">
        <f t="shared" si="61"/>
        <v>0.5</v>
      </c>
      <c r="BE40" s="11">
        <f t="shared" si="61"/>
        <v>0</v>
      </c>
      <c r="BF40" s="10">
        <f t="shared" si="61"/>
        <v>0</v>
      </c>
      <c r="BG40" s="11">
        <f t="shared" si="61"/>
        <v>0</v>
      </c>
      <c r="BH40" s="10">
        <f t="shared" si="61"/>
        <v>0</v>
      </c>
      <c r="BI40" s="7">
        <f t="shared" si="61"/>
        <v>0</v>
      </c>
      <c r="BJ40" s="7">
        <f t="shared" si="61"/>
        <v>0.5</v>
      </c>
      <c r="BK40" s="11">
        <f t="shared" si="61"/>
        <v>0</v>
      </c>
      <c r="BL40" s="10">
        <f t="shared" si="61"/>
        <v>0</v>
      </c>
      <c r="BM40" s="11">
        <f t="shared" si="61"/>
        <v>0</v>
      </c>
      <c r="BN40" s="10">
        <f t="shared" si="61"/>
        <v>0</v>
      </c>
      <c r="BO40" s="11">
        <f t="shared" si="61"/>
        <v>0</v>
      </c>
      <c r="BP40" s="10">
        <f t="shared" si="61"/>
        <v>0</v>
      </c>
      <c r="BQ40" s="11">
        <f t="shared" si="61"/>
        <v>0</v>
      </c>
      <c r="BR40" s="10">
        <f t="shared" ref="BR40:CW40" si="62">SUM(BR37:BR39)</f>
        <v>0</v>
      </c>
      <c r="BS40" s="11">
        <f t="shared" si="62"/>
        <v>0</v>
      </c>
      <c r="BT40" s="10">
        <f t="shared" si="62"/>
        <v>0</v>
      </c>
      <c r="BU40" s="11">
        <f t="shared" si="62"/>
        <v>0</v>
      </c>
      <c r="BV40" s="10">
        <f t="shared" si="62"/>
        <v>0</v>
      </c>
      <c r="BW40" s="11">
        <f t="shared" si="62"/>
        <v>0</v>
      </c>
      <c r="BX40" s="10">
        <f t="shared" si="62"/>
        <v>0</v>
      </c>
      <c r="BY40" s="7">
        <f t="shared" si="62"/>
        <v>0</v>
      </c>
      <c r="BZ40" s="11">
        <f t="shared" si="62"/>
        <v>0</v>
      </c>
      <c r="CA40" s="10">
        <f t="shared" si="62"/>
        <v>0</v>
      </c>
      <c r="CB40" s="11">
        <f t="shared" si="62"/>
        <v>0</v>
      </c>
      <c r="CC40" s="10">
        <f t="shared" si="62"/>
        <v>0</v>
      </c>
      <c r="CD40" s="7">
        <f t="shared" si="62"/>
        <v>0</v>
      </c>
      <c r="CE40" s="7">
        <f t="shared" si="62"/>
        <v>0</v>
      </c>
      <c r="CF40" s="11">
        <f t="shared" si="62"/>
        <v>0</v>
      </c>
      <c r="CG40" s="10">
        <f t="shared" si="62"/>
        <v>0</v>
      </c>
      <c r="CH40" s="11">
        <f t="shared" si="62"/>
        <v>0</v>
      </c>
      <c r="CI40" s="10">
        <f t="shared" si="62"/>
        <v>0</v>
      </c>
      <c r="CJ40" s="11">
        <f t="shared" si="62"/>
        <v>0</v>
      </c>
      <c r="CK40" s="10">
        <f t="shared" si="62"/>
        <v>0</v>
      </c>
      <c r="CL40" s="11">
        <f t="shared" si="62"/>
        <v>0</v>
      </c>
      <c r="CM40" s="10">
        <f t="shared" si="62"/>
        <v>0</v>
      </c>
      <c r="CN40" s="11">
        <f t="shared" si="62"/>
        <v>0</v>
      </c>
      <c r="CO40" s="10">
        <f t="shared" si="62"/>
        <v>0</v>
      </c>
      <c r="CP40" s="11">
        <f t="shared" si="62"/>
        <v>0</v>
      </c>
      <c r="CQ40" s="10">
        <f t="shared" si="62"/>
        <v>0</v>
      </c>
      <c r="CR40" s="11">
        <f t="shared" si="62"/>
        <v>0</v>
      </c>
      <c r="CS40" s="10">
        <f t="shared" si="62"/>
        <v>0</v>
      </c>
      <c r="CT40" s="7">
        <f t="shared" si="62"/>
        <v>0</v>
      </c>
      <c r="CU40" s="11">
        <f t="shared" si="62"/>
        <v>0</v>
      </c>
      <c r="CV40" s="10">
        <f t="shared" si="62"/>
        <v>0</v>
      </c>
      <c r="CW40" s="11">
        <f t="shared" si="62"/>
        <v>0</v>
      </c>
      <c r="CX40" s="10">
        <f t="shared" ref="CX40:EC40" si="63">SUM(CX37:CX39)</f>
        <v>0</v>
      </c>
      <c r="CY40" s="7">
        <f t="shared" si="63"/>
        <v>0</v>
      </c>
      <c r="CZ40" s="7">
        <f t="shared" si="63"/>
        <v>0</v>
      </c>
      <c r="DA40" s="11">
        <f t="shared" si="63"/>
        <v>0</v>
      </c>
      <c r="DB40" s="10">
        <f t="shared" si="63"/>
        <v>0</v>
      </c>
      <c r="DC40" s="11">
        <f t="shared" si="63"/>
        <v>0</v>
      </c>
      <c r="DD40" s="10">
        <f t="shared" si="63"/>
        <v>0</v>
      </c>
      <c r="DE40" s="11">
        <f t="shared" si="63"/>
        <v>0</v>
      </c>
      <c r="DF40" s="10">
        <f t="shared" si="63"/>
        <v>0</v>
      </c>
      <c r="DG40" s="11">
        <f t="shared" si="63"/>
        <v>0</v>
      </c>
      <c r="DH40" s="10">
        <f t="shared" si="63"/>
        <v>0</v>
      </c>
      <c r="DI40" s="11">
        <f t="shared" si="63"/>
        <v>0</v>
      </c>
      <c r="DJ40" s="10">
        <f t="shared" si="63"/>
        <v>0</v>
      </c>
      <c r="DK40" s="11">
        <f t="shared" si="63"/>
        <v>0</v>
      </c>
      <c r="DL40" s="10">
        <f t="shared" si="63"/>
        <v>0</v>
      </c>
      <c r="DM40" s="11">
        <f t="shared" si="63"/>
        <v>0</v>
      </c>
      <c r="DN40" s="10">
        <f t="shared" si="63"/>
        <v>0</v>
      </c>
      <c r="DO40" s="7">
        <f t="shared" si="63"/>
        <v>0</v>
      </c>
      <c r="DP40" s="11">
        <f t="shared" si="63"/>
        <v>0</v>
      </c>
      <c r="DQ40" s="10">
        <f t="shared" si="63"/>
        <v>0</v>
      </c>
      <c r="DR40" s="11">
        <f t="shared" si="63"/>
        <v>0</v>
      </c>
      <c r="DS40" s="10">
        <f t="shared" si="63"/>
        <v>0</v>
      </c>
      <c r="DT40" s="7">
        <f t="shared" si="63"/>
        <v>0</v>
      </c>
      <c r="DU40" s="7">
        <f t="shared" si="63"/>
        <v>0</v>
      </c>
      <c r="DV40" s="11">
        <f t="shared" si="63"/>
        <v>10</v>
      </c>
      <c r="DW40" s="10">
        <f t="shared" si="63"/>
        <v>0</v>
      </c>
      <c r="DX40" s="11">
        <f t="shared" si="63"/>
        <v>0</v>
      </c>
      <c r="DY40" s="10">
        <f t="shared" si="63"/>
        <v>0</v>
      </c>
      <c r="DZ40" s="11">
        <f t="shared" si="63"/>
        <v>0</v>
      </c>
      <c r="EA40" s="10">
        <f t="shared" si="63"/>
        <v>0</v>
      </c>
      <c r="EB40" s="11">
        <f t="shared" si="63"/>
        <v>0</v>
      </c>
      <c r="EC40" s="10">
        <f t="shared" si="63"/>
        <v>0</v>
      </c>
      <c r="ED40" s="11">
        <f t="shared" ref="ED40:FI40" si="64">SUM(ED37:ED39)</f>
        <v>6</v>
      </c>
      <c r="EE40" s="10">
        <f t="shared" si="64"/>
        <v>0</v>
      </c>
      <c r="EF40" s="11">
        <f t="shared" si="64"/>
        <v>0</v>
      </c>
      <c r="EG40" s="10">
        <f t="shared" si="64"/>
        <v>0</v>
      </c>
      <c r="EH40" s="11">
        <f t="shared" si="64"/>
        <v>0</v>
      </c>
      <c r="EI40" s="10">
        <f t="shared" si="64"/>
        <v>0</v>
      </c>
      <c r="EJ40" s="7">
        <f t="shared" si="64"/>
        <v>1.5</v>
      </c>
      <c r="EK40" s="11">
        <f t="shared" si="64"/>
        <v>0</v>
      </c>
      <c r="EL40" s="10">
        <f t="shared" si="64"/>
        <v>0</v>
      </c>
      <c r="EM40" s="11">
        <f t="shared" si="64"/>
        <v>0</v>
      </c>
      <c r="EN40" s="10">
        <f t="shared" si="64"/>
        <v>0</v>
      </c>
      <c r="EO40" s="7">
        <f t="shared" si="64"/>
        <v>0</v>
      </c>
      <c r="EP40" s="7">
        <f t="shared" si="64"/>
        <v>1.5</v>
      </c>
      <c r="EQ40" s="11">
        <f t="shared" si="64"/>
        <v>0</v>
      </c>
      <c r="ER40" s="10">
        <f t="shared" si="64"/>
        <v>0</v>
      </c>
      <c r="ES40" s="11">
        <f t="shared" si="64"/>
        <v>0</v>
      </c>
      <c r="ET40" s="10">
        <f t="shared" si="64"/>
        <v>0</v>
      </c>
      <c r="EU40" s="11">
        <f t="shared" si="64"/>
        <v>0</v>
      </c>
      <c r="EV40" s="10">
        <f t="shared" si="64"/>
        <v>0</v>
      </c>
      <c r="EW40" s="11">
        <f t="shared" si="64"/>
        <v>0</v>
      </c>
      <c r="EX40" s="10">
        <f t="shared" si="64"/>
        <v>0</v>
      </c>
      <c r="EY40" s="11">
        <f t="shared" si="64"/>
        <v>0</v>
      </c>
      <c r="EZ40" s="10">
        <f t="shared" si="64"/>
        <v>0</v>
      </c>
      <c r="FA40" s="11">
        <f t="shared" si="64"/>
        <v>0</v>
      </c>
      <c r="FB40" s="10">
        <f t="shared" si="64"/>
        <v>0</v>
      </c>
      <c r="FC40" s="11">
        <f t="shared" si="64"/>
        <v>0</v>
      </c>
      <c r="FD40" s="10">
        <f t="shared" si="64"/>
        <v>0</v>
      </c>
      <c r="FE40" s="7">
        <f t="shared" si="64"/>
        <v>0</v>
      </c>
      <c r="FF40" s="11">
        <f t="shared" si="64"/>
        <v>0</v>
      </c>
      <c r="FG40" s="10">
        <f t="shared" si="64"/>
        <v>0</v>
      </c>
      <c r="FH40" s="11">
        <f t="shared" si="64"/>
        <v>0</v>
      </c>
      <c r="FI40" s="10">
        <f t="shared" si="64"/>
        <v>0</v>
      </c>
      <c r="FJ40" s="7">
        <f t="shared" ref="FJ40:GF40" si="65">SUM(FJ37:FJ39)</f>
        <v>0</v>
      </c>
      <c r="FK40" s="7">
        <f t="shared" si="65"/>
        <v>0</v>
      </c>
      <c r="FL40" s="11">
        <f t="shared" si="65"/>
        <v>0</v>
      </c>
      <c r="FM40" s="10">
        <f t="shared" si="65"/>
        <v>0</v>
      </c>
      <c r="FN40" s="11">
        <f t="shared" si="65"/>
        <v>0</v>
      </c>
      <c r="FO40" s="10">
        <f t="shared" si="65"/>
        <v>0</v>
      </c>
      <c r="FP40" s="11">
        <f t="shared" si="65"/>
        <v>0</v>
      </c>
      <c r="FQ40" s="10">
        <f t="shared" si="65"/>
        <v>0</v>
      </c>
      <c r="FR40" s="11">
        <f t="shared" si="65"/>
        <v>0</v>
      </c>
      <c r="FS40" s="10">
        <f t="shared" si="65"/>
        <v>0</v>
      </c>
      <c r="FT40" s="11">
        <f t="shared" si="65"/>
        <v>0</v>
      </c>
      <c r="FU40" s="10">
        <f t="shared" si="65"/>
        <v>0</v>
      </c>
      <c r="FV40" s="11">
        <f t="shared" si="65"/>
        <v>0</v>
      </c>
      <c r="FW40" s="10">
        <f t="shared" si="65"/>
        <v>0</v>
      </c>
      <c r="FX40" s="11">
        <f t="shared" si="65"/>
        <v>0</v>
      </c>
      <c r="FY40" s="10">
        <f t="shared" si="65"/>
        <v>0</v>
      </c>
      <c r="FZ40" s="7">
        <f t="shared" si="65"/>
        <v>0</v>
      </c>
      <c r="GA40" s="11">
        <f t="shared" si="65"/>
        <v>0</v>
      </c>
      <c r="GB40" s="10">
        <f t="shared" si="65"/>
        <v>0</v>
      </c>
      <c r="GC40" s="11">
        <f t="shared" si="65"/>
        <v>0</v>
      </c>
      <c r="GD40" s="10">
        <f t="shared" si="65"/>
        <v>0</v>
      </c>
      <c r="GE40" s="7">
        <f t="shared" si="65"/>
        <v>0</v>
      </c>
      <c r="GF40" s="7">
        <f t="shared" si="65"/>
        <v>0</v>
      </c>
    </row>
    <row r="41" spans="1:188" ht="20.149999999999999" customHeight="1" x14ac:dyDescent="0.25">
      <c r="A41" s="19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9"/>
      <c r="GF41" s="13"/>
    </row>
    <row r="42" spans="1:188" x14ac:dyDescent="0.25">
      <c r="A42" s="6"/>
      <c r="B42" s="6"/>
      <c r="C42" s="6"/>
      <c r="D42" s="6" t="s">
        <v>97</v>
      </c>
      <c r="E42" s="3" t="s">
        <v>98</v>
      </c>
      <c r="F42" s="6">
        <f t="shared" ref="F42:F49" si="66">COUNTIF(U42:GD42,"e")</f>
        <v>0</v>
      </c>
      <c r="G42" s="6">
        <f t="shared" ref="G42:G49" si="67">COUNTIF(U42:GD42,"z")</f>
        <v>1</v>
      </c>
      <c r="H42" s="6">
        <f t="shared" ref="H42:H58" si="68">SUM(I42:Q42)</f>
        <v>14</v>
      </c>
      <c r="I42" s="6">
        <f t="shared" ref="I42:I58" si="69">U42+AP42+BK42+CF42+DA42+DV42+EQ42+FL42</f>
        <v>0</v>
      </c>
      <c r="J42" s="6">
        <f t="shared" ref="J42:J58" si="70">W42+AR42+BM42+CH42+DC42+DX42+ES42+FN42</f>
        <v>0</v>
      </c>
      <c r="K42" s="6">
        <f t="shared" ref="K42:K58" si="71">Y42+AT42+BO42+CJ42+DE42+DZ42+EU42+FP42</f>
        <v>0</v>
      </c>
      <c r="L42" s="6">
        <f t="shared" ref="L42:L58" si="72">AA42+AV42+BQ42+CL42+DG42+EB42+EW42+FR42</f>
        <v>0</v>
      </c>
      <c r="M42" s="6">
        <f t="shared" ref="M42:M58" si="73">AC42+AX42+BS42+CN42+DI42+ED42+EY42+FT42</f>
        <v>0</v>
      </c>
      <c r="N42" s="6">
        <f t="shared" ref="N42:N58" si="74">AE42+AZ42+BU42+CP42+DK42+EF42+FA42+FV42</f>
        <v>14</v>
      </c>
      <c r="O42" s="6">
        <f t="shared" ref="O42:O58" si="75">AG42+BB42+BW42+CR42+DM42+EH42+FC42+FX42</f>
        <v>0</v>
      </c>
      <c r="P42" s="6">
        <f t="shared" ref="P42:P58" si="76">AJ42+BE42+BZ42+CU42+DP42+EK42+FF42+GA42</f>
        <v>0</v>
      </c>
      <c r="Q42" s="6">
        <f t="shared" ref="Q42:Q58" si="77">AL42+BG42+CB42+CW42+DR42+EM42+FH42+GC42</f>
        <v>0</v>
      </c>
      <c r="R42" s="7">
        <f t="shared" ref="R42:R58" si="78">AO42+BJ42+CE42+CZ42+DU42+EP42+FK42+GF42</f>
        <v>0</v>
      </c>
      <c r="S42" s="7">
        <f t="shared" ref="S42:S58" si="79">AN42+BI42+CD42+CY42+DT42+EO42+FJ42+GE42</f>
        <v>0</v>
      </c>
      <c r="T42" s="7">
        <v>0</v>
      </c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>
        <v>14</v>
      </c>
      <c r="AF42" s="10" t="s">
        <v>54</v>
      </c>
      <c r="AG42" s="11"/>
      <c r="AH42" s="10"/>
      <c r="AI42" s="7">
        <v>0</v>
      </c>
      <c r="AJ42" s="11"/>
      <c r="AK42" s="10"/>
      <c r="AL42" s="11"/>
      <c r="AM42" s="10"/>
      <c r="AN42" s="7"/>
      <c r="AO42" s="7">
        <f t="shared" ref="AO42:AO58" si="80">AI42+AN42</f>
        <v>0</v>
      </c>
      <c r="AP42" s="11"/>
      <c r="AQ42" s="10"/>
      <c r="AR42" s="11"/>
      <c r="AS42" s="10"/>
      <c r="AT42" s="11"/>
      <c r="AU42" s="10"/>
      <c r="AV42" s="11"/>
      <c r="AW42" s="10"/>
      <c r="AX42" s="11"/>
      <c r="AY42" s="10"/>
      <c r="AZ42" s="11"/>
      <c r="BA42" s="10"/>
      <c r="BB42" s="11"/>
      <c r="BC42" s="10"/>
      <c r="BD42" s="7"/>
      <c r="BE42" s="11"/>
      <c r="BF42" s="10"/>
      <c r="BG42" s="11"/>
      <c r="BH42" s="10"/>
      <c r="BI42" s="7"/>
      <c r="BJ42" s="7">
        <f t="shared" ref="BJ42:BJ58" si="81">BD42+BI42</f>
        <v>0</v>
      </c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  <c r="BX42" s="10"/>
      <c r="BY42" s="7"/>
      <c r="BZ42" s="11"/>
      <c r="CA42" s="10"/>
      <c r="CB42" s="11"/>
      <c r="CC42" s="10"/>
      <c r="CD42" s="7"/>
      <c r="CE42" s="7">
        <f t="shared" ref="CE42:CE58" si="82">BY42+CD42</f>
        <v>0</v>
      </c>
      <c r="CF42" s="11"/>
      <c r="CG42" s="10"/>
      <c r="CH42" s="11"/>
      <c r="CI42" s="10"/>
      <c r="CJ42" s="11"/>
      <c r="CK42" s="10"/>
      <c r="CL42" s="11"/>
      <c r="CM42" s="10"/>
      <c r="CN42" s="11"/>
      <c r="CO42" s="10"/>
      <c r="CP42" s="11"/>
      <c r="CQ42" s="10"/>
      <c r="CR42" s="11"/>
      <c r="CS42" s="10"/>
      <c r="CT42" s="7"/>
      <c r="CU42" s="11"/>
      <c r="CV42" s="10"/>
      <c r="CW42" s="11"/>
      <c r="CX42" s="10"/>
      <c r="CY42" s="7"/>
      <c r="CZ42" s="7">
        <f t="shared" ref="CZ42:CZ58" si="83">CT42+CY42</f>
        <v>0</v>
      </c>
      <c r="DA42" s="11"/>
      <c r="DB42" s="10"/>
      <c r="DC42" s="11"/>
      <c r="DD42" s="10"/>
      <c r="DE42" s="11"/>
      <c r="DF42" s="10"/>
      <c r="DG42" s="11"/>
      <c r="DH42" s="10"/>
      <c r="DI42" s="11"/>
      <c r="DJ42" s="10"/>
      <c r="DK42" s="11"/>
      <c r="DL42" s="10"/>
      <c r="DM42" s="11"/>
      <c r="DN42" s="10"/>
      <c r="DO42" s="7"/>
      <c r="DP42" s="11"/>
      <c r="DQ42" s="10"/>
      <c r="DR42" s="11"/>
      <c r="DS42" s="10"/>
      <c r="DT42" s="7"/>
      <c r="DU42" s="7">
        <f t="shared" ref="DU42:DU58" si="84">DO42+DT42</f>
        <v>0</v>
      </c>
      <c r="DV42" s="11"/>
      <c r="DW42" s="10"/>
      <c r="DX42" s="11"/>
      <c r="DY42" s="10"/>
      <c r="DZ42" s="11"/>
      <c r="EA42" s="10"/>
      <c r="EB42" s="11"/>
      <c r="EC42" s="10"/>
      <c r="ED42" s="11"/>
      <c r="EE42" s="10"/>
      <c r="EF42" s="11"/>
      <c r="EG42" s="10"/>
      <c r="EH42" s="11"/>
      <c r="EI42" s="10"/>
      <c r="EJ42" s="7"/>
      <c r="EK42" s="11"/>
      <c r="EL42" s="10"/>
      <c r="EM42" s="11"/>
      <c r="EN42" s="10"/>
      <c r="EO42" s="7"/>
      <c r="EP42" s="7">
        <f t="shared" ref="EP42:EP58" si="85">EJ42+EO42</f>
        <v>0</v>
      </c>
      <c r="EQ42" s="11"/>
      <c r="ER42" s="10"/>
      <c r="ES42" s="11"/>
      <c r="ET42" s="10"/>
      <c r="EU42" s="11"/>
      <c r="EV42" s="10"/>
      <c r="EW42" s="11"/>
      <c r="EX42" s="10"/>
      <c r="EY42" s="11"/>
      <c r="EZ42" s="10"/>
      <c r="FA42" s="11"/>
      <c r="FB42" s="10"/>
      <c r="FC42" s="11"/>
      <c r="FD42" s="10"/>
      <c r="FE42" s="7"/>
      <c r="FF42" s="11"/>
      <c r="FG42" s="10"/>
      <c r="FH42" s="11"/>
      <c r="FI42" s="10"/>
      <c r="FJ42" s="7"/>
      <c r="FK42" s="7">
        <f t="shared" ref="FK42:FK58" si="86">FE42+FJ42</f>
        <v>0</v>
      </c>
      <c r="FL42" s="11"/>
      <c r="FM42" s="10"/>
      <c r="FN42" s="11"/>
      <c r="FO42" s="10"/>
      <c r="FP42" s="11"/>
      <c r="FQ42" s="10"/>
      <c r="FR42" s="11"/>
      <c r="FS42" s="10"/>
      <c r="FT42" s="11"/>
      <c r="FU42" s="10"/>
      <c r="FV42" s="11"/>
      <c r="FW42" s="10"/>
      <c r="FX42" s="11"/>
      <c r="FY42" s="10"/>
      <c r="FZ42" s="7"/>
      <c r="GA42" s="11"/>
      <c r="GB42" s="10"/>
      <c r="GC42" s="11"/>
      <c r="GD42" s="10"/>
      <c r="GE42" s="7"/>
      <c r="GF42" s="7">
        <f t="shared" ref="GF42:GF58" si="87">FZ42+GE42</f>
        <v>0</v>
      </c>
    </row>
    <row r="43" spans="1:188" x14ac:dyDescent="0.25">
      <c r="A43" s="6"/>
      <c r="B43" s="6"/>
      <c r="C43" s="6"/>
      <c r="D43" s="6" t="s">
        <v>99</v>
      </c>
      <c r="E43" s="3" t="s">
        <v>100</v>
      </c>
      <c r="F43" s="6">
        <f t="shared" si="66"/>
        <v>0</v>
      </c>
      <c r="G43" s="6">
        <f t="shared" si="67"/>
        <v>1</v>
      </c>
      <c r="H43" s="6">
        <f t="shared" si="68"/>
        <v>14</v>
      </c>
      <c r="I43" s="6">
        <f t="shared" si="69"/>
        <v>0</v>
      </c>
      <c r="J43" s="6">
        <f t="shared" si="70"/>
        <v>0</v>
      </c>
      <c r="K43" s="6">
        <f t="shared" si="71"/>
        <v>0</v>
      </c>
      <c r="L43" s="6">
        <f t="shared" si="72"/>
        <v>0</v>
      </c>
      <c r="M43" s="6">
        <f t="shared" si="73"/>
        <v>0</v>
      </c>
      <c r="N43" s="6">
        <f t="shared" si="74"/>
        <v>14</v>
      </c>
      <c r="O43" s="6">
        <f t="shared" si="75"/>
        <v>0</v>
      </c>
      <c r="P43" s="6">
        <f t="shared" si="76"/>
        <v>0</v>
      </c>
      <c r="Q43" s="6">
        <f t="shared" si="77"/>
        <v>0</v>
      </c>
      <c r="R43" s="7">
        <f t="shared" si="78"/>
        <v>0</v>
      </c>
      <c r="S43" s="7">
        <f t="shared" si="79"/>
        <v>0</v>
      </c>
      <c r="T43" s="7">
        <v>0</v>
      </c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7"/>
      <c r="AJ43" s="11"/>
      <c r="AK43" s="10"/>
      <c r="AL43" s="11"/>
      <c r="AM43" s="10"/>
      <c r="AN43" s="7"/>
      <c r="AO43" s="7">
        <f t="shared" si="80"/>
        <v>0</v>
      </c>
      <c r="AP43" s="11"/>
      <c r="AQ43" s="10"/>
      <c r="AR43" s="11"/>
      <c r="AS43" s="10"/>
      <c r="AT43" s="11"/>
      <c r="AU43" s="10"/>
      <c r="AV43" s="11"/>
      <c r="AW43" s="10"/>
      <c r="AX43" s="11"/>
      <c r="AY43" s="10"/>
      <c r="AZ43" s="11">
        <v>14</v>
      </c>
      <c r="BA43" s="10" t="s">
        <v>54</v>
      </c>
      <c r="BB43" s="11"/>
      <c r="BC43" s="10"/>
      <c r="BD43" s="7">
        <v>0</v>
      </c>
      <c r="BE43" s="11"/>
      <c r="BF43" s="10"/>
      <c r="BG43" s="11"/>
      <c r="BH43" s="10"/>
      <c r="BI43" s="7"/>
      <c r="BJ43" s="7">
        <f t="shared" si="81"/>
        <v>0</v>
      </c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  <c r="BX43" s="10"/>
      <c r="BY43" s="7"/>
      <c r="BZ43" s="11"/>
      <c r="CA43" s="10"/>
      <c r="CB43" s="11"/>
      <c r="CC43" s="10"/>
      <c r="CD43" s="7"/>
      <c r="CE43" s="7">
        <f t="shared" si="82"/>
        <v>0</v>
      </c>
      <c r="CF43" s="11"/>
      <c r="CG43" s="10"/>
      <c r="CH43" s="11"/>
      <c r="CI43" s="10"/>
      <c r="CJ43" s="11"/>
      <c r="CK43" s="10"/>
      <c r="CL43" s="11"/>
      <c r="CM43" s="10"/>
      <c r="CN43" s="11"/>
      <c r="CO43" s="10"/>
      <c r="CP43" s="11"/>
      <c r="CQ43" s="10"/>
      <c r="CR43" s="11"/>
      <c r="CS43" s="10"/>
      <c r="CT43" s="7"/>
      <c r="CU43" s="11"/>
      <c r="CV43" s="10"/>
      <c r="CW43" s="11"/>
      <c r="CX43" s="10"/>
      <c r="CY43" s="7"/>
      <c r="CZ43" s="7">
        <f t="shared" si="83"/>
        <v>0</v>
      </c>
      <c r="DA43" s="11"/>
      <c r="DB43" s="10"/>
      <c r="DC43" s="11"/>
      <c r="DD43" s="10"/>
      <c r="DE43" s="11"/>
      <c r="DF43" s="10"/>
      <c r="DG43" s="11"/>
      <c r="DH43" s="10"/>
      <c r="DI43" s="11"/>
      <c r="DJ43" s="10"/>
      <c r="DK43" s="11"/>
      <c r="DL43" s="10"/>
      <c r="DM43" s="11"/>
      <c r="DN43" s="10"/>
      <c r="DO43" s="7"/>
      <c r="DP43" s="11"/>
      <c r="DQ43" s="10"/>
      <c r="DR43" s="11"/>
      <c r="DS43" s="10"/>
      <c r="DT43" s="7"/>
      <c r="DU43" s="7">
        <f t="shared" si="84"/>
        <v>0</v>
      </c>
      <c r="DV43" s="11"/>
      <c r="DW43" s="10"/>
      <c r="DX43" s="11"/>
      <c r="DY43" s="10"/>
      <c r="DZ43" s="11"/>
      <c r="EA43" s="10"/>
      <c r="EB43" s="11"/>
      <c r="EC43" s="10"/>
      <c r="ED43" s="11"/>
      <c r="EE43" s="10"/>
      <c r="EF43" s="11"/>
      <c r="EG43" s="10"/>
      <c r="EH43" s="11"/>
      <c r="EI43" s="10"/>
      <c r="EJ43" s="7"/>
      <c r="EK43" s="11"/>
      <c r="EL43" s="10"/>
      <c r="EM43" s="11"/>
      <c r="EN43" s="10"/>
      <c r="EO43" s="7"/>
      <c r="EP43" s="7">
        <f t="shared" si="85"/>
        <v>0</v>
      </c>
      <c r="EQ43" s="11"/>
      <c r="ER43" s="10"/>
      <c r="ES43" s="11"/>
      <c r="ET43" s="10"/>
      <c r="EU43" s="11"/>
      <c r="EV43" s="10"/>
      <c r="EW43" s="11"/>
      <c r="EX43" s="10"/>
      <c r="EY43" s="11"/>
      <c r="EZ43" s="10"/>
      <c r="FA43" s="11"/>
      <c r="FB43" s="10"/>
      <c r="FC43" s="11"/>
      <c r="FD43" s="10"/>
      <c r="FE43" s="7"/>
      <c r="FF43" s="11"/>
      <c r="FG43" s="10"/>
      <c r="FH43" s="11"/>
      <c r="FI43" s="10"/>
      <c r="FJ43" s="7"/>
      <c r="FK43" s="7">
        <f t="shared" si="86"/>
        <v>0</v>
      </c>
      <c r="FL43" s="11"/>
      <c r="FM43" s="10"/>
      <c r="FN43" s="11"/>
      <c r="FO43" s="10"/>
      <c r="FP43" s="11"/>
      <c r="FQ43" s="10"/>
      <c r="FR43" s="11"/>
      <c r="FS43" s="10"/>
      <c r="FT43" s="11"/>
      <c r="FU43" s="10"/>
      <c r="FV43" s="11"/>
      <c r="FW43" s="10"/>
      <c r="FX43" s="11"/>
      <c r="FY43" s="10"/>
      <c r="FZ43" s="7"/>
      <c r="GA43" s="11"/>
      <c r="GB43" s="10"/>
      <c r="GC43" s="11"/>
      <c r="GD43" s="10"/>
      <c r="GE43" s="7"/>
      <c r="GF43" s="7">
        <f t="shared" si="87"/>
        <v>0</v>
      </c>
    </row>
    <row r="44" spans="1:188" x14ac:dyDescent="0.25">
      <c r="A44" s="6"/>
      <c r="B44" s="6"/>
      <c r="C44" s="6"/>
      <c r="D44" s="6" t="s">
        <v>101</v>
      </c>
      <c r="E44" s="3" t="s">
        <v>102</v>
      </c>
      <c r="F44" s="6">
        <f t="shared" si="66"/>
        <v>0</v>
      </c>
      <c r="G44" s="6">
        <f t="shared" si="67"/>
        <v>1</v>
      </c>
      <c r="H44" s="6">
        <f t="shared" si="68"/>
        <v>14</v>
      </c>
      <c r="I44" s="6">
        <f t="shared" si="69"/>
        <v>0</v>
      </c>
      <c r="J44" s="6">
        <f t="shared" si="70"/>
        <v>0</v>
      </c>
      <c r="K44" s="6">
        <f t="shared" si="71"/>
        <v>0</v>
      </c>
      <c r="L44" s="6">
        <f t="shared" si="72"/>
        <v>0</v>
      </c>
      <c r="M44" s="6">
        <f t="shared" si="73"/>
        <v>0</v>
      </c>
      <c r="N44" s="6">
        <f t="shared" si="74"/>
        <v>14</v>
      </c>
      <c r="O44" s="6">
        <f t="shared" si="75"/>
        <v>0</v>
      </c>
      <c r="P44" s="6">
        <f t="shared" si="76"/>
        <v>0</v>
      </c>
      <c r="Q44" s="6">
        <f t="shared" si="77"/>
        <v>0</v>
      </c>
      <c r="R44" s="7">
        <f t="shared" si="78"/>
        <v>0</v>
      </c>
      <c r="S44" s="7">
        <f t="shared" si="79"/>
        <v>0</v>
      </c>
      <c r="T44" s="7">
        <v>0</v>
      </c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7"/>
      <c r="AJ44" s="11"/>
      <c r="AK44" s="10"/>
      <c r="AL44" s="11"/>
      <c r="AM44" s="10"/>
      <c r="AN44" s="7"/>
      <c r="AO44" s="7">
        <f t="shared" si="80"/>
        <v>0</v>
      </c>
      <c r="AP44" s="11"/>
      <c r="AQ44" s="10"/>
      <c r="AR44" s="11"/>
      <c r="AS44" s="10"/>
      <c r="AT44" s="11"/>
      <c r="AU44" s="10"/>
      <c r="AV44" s="11"/>
      <c r="AW44" s="10"/>
      <c r="AX44" s="11"/>
      <c r="AY44" s="10"/>
      <c r="AZ44" s="11"/>
      <c r="BA44" s="10"/>
      <c r="BB44" s="11"/>
      <c r="BC44" s="10"/>
      <c r="BD44" s="7"/>
      <c r="BE44" s="11"/>
      <c r="BF44" s="10"/>
      <c r="BG44" s="11"/>
      <c r="BH44" s="10"/>
      <c r="BI44" s="7"/>
      <c r="BJ44" s="7">
        <f t="shared" si="81"/>
        <v>0</v>
      </c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>
        <v>14</v>
      </c>
      <c r="BV44" s="10" t="s">
        <v>54</v>
      </c>
      <c r="BW44" s="11"/>
      <c r="BX44" s="10"/>
      <c r="BY44" s="7">
        <v>0</v>
      </c>
      <c r="BZ44" s="11"/>
      <c r="CA44" s="10"/>
      <c r="CB44" s="11"/>
      <c r="CC44" s="10"/>
      <c r="CD44" s="7"/>
      <c r="CE44" s="7">
        <f t="shared" si="82"/>
        <v>0</v>
      </c>
      <c r="CF44" s="11"/>
      <c r="CG44" s="10"/>
      <c r="CH44" s="11"/>
      <c r="CI44" s="10"/>
      <c r="CJ44" s="11"/>
      <c r="CK44" s="10"/>
      <c r="CL44" s="11"/>
      <c r="CM44" s="10"/>
      <c r="CN44" s="11"/>
      <c r="CO44" s="10"/>
      <c r="CP44" s="11"/>
      <c r="CQ44" s="10"/>
      <c r="CR44" s="11"/>
      <c r="CS44" s="10"/>
      <c r="CT44" s="7"/>
      <c r="CU44" s="11"/>
      <c r="CV44" s="10"/>
      <c r="CW44" s="11"/>
      <c r="CX44" s="10"/>
      <c r="CY44" s="7"/>
      <c r="CZ44" s="7">
        <f t="shared" si="83"/>
        <v>0</v>
      </c>
      <c r="DA44" s="11"/>
      <c r="DB44" s="10"/>
      <c r="DC44" s="11"/>
      <c r="DD44" s="10"/>
      <c r="DE44" s="11"/>
      <c r="DF44" s="10"/>
      <c r="DG44" s="11"/>
      <c r="DH44" s="10"/>
      <c r="DI44" s="11"/>
      <c r="DJ44" s="10"/>
      <c r="DK44" s="11"/>
      <c r="DL44" s="10"/>
      <c r="DM44" s="11"/>
      <c r="DN44" s="10"/>
      <c r="DO44" s="7"/>
      <c r="DP44" s="11"/>
      <c r="DQ44" s="10"/>
      <c r="DR44" s="11"/>
      <c r="DS44" s="10"/>
      <c r="DT44" s="7"/>
      <c r="DU44" s="7">
        <f t="shared" si="84"/>
        <v>0</v>
      </c>
      <c r="DV44" s="11"/>
      <c r="DW44" s="10"/>
      <c r="DX44" s="11"/>
      <c r="DY44" s="10"/>
      <c r="DZ44" s="11"/>
      <c r="EA44" s="10"/>
      <c r="EB44" s="11"/>
      <c r="EC44" s="10"/>
      <c r="ED44" s="11"/>
      <c r="EE44" s="10"/>
      <c r="EF44" s="11"/>
      <c r="EG44" s="10"/>
      <c r="EH44" s="11"/>
      <c r="EI44" s="10"/>
      <c r="EJ44" s="7"/>
      <c r="EK44" s="11"/>
      <c r="EL44" s="10"/>
      <c r="EM44" s="11"/>
      <c r="EN44" s="10"/>
      <c r="EO44" s="7"/>
      <c r="EP44" s="7">
        <f t="shared" si="85"/>
        <v>0</v>
      </c>
      <c r="EQ44" s="11"/>
      <c r="ER44" s="10"/>
      <c r="ES44" s="11"/>
      <c r="ET44" s="10"/>
      <c r="EU44" s="11"/>
      <c r="EV44" s="10"/>
      <c r="EW44" s="11"/>
      <c r="EX44" s="10"/>
      <c r="EY44" s="11"/>
      <c r="EZ44" s="10"/>
      <c r="FA44" s="11"/>
      <c r="FB44" s="10"/>
      <c r="FC44" s="11"/>
      <c r="FD44" s="10"/>
      <c r="FE44" s="7"/>
      <c r="FF44" s="11"/>
      <c r="FG44" s="10"/>
      <c r="FH44" s="11"/>
      <c r="FI44" s="10"/>
      <c r="FJ44" s="7"/>
      <c r="FK44" s="7">
        <f t="shared" si="86"/>
        <v>0</v>
      </c>
      <c r="FL44" s="11"/>
      <c r="FM44" s="10"/>
      <c r="FN44" s="11"/>
      <c r="FO44" s="10"/>
      <c r="FP44" s="11"/>
      <c r="FQ44" s="10"/>
      <c r="FR44" s="11"/>
      <c r="FS44" s="10"/>
      <c r="FT44" s="11"/>
      <c r="FU44" s="10"/>
      <c r="FV44" s="11"/>
      <c r="FW44" s="10"/>
      <c r="FX44" s="11"/>
      <c r="FY44" s="10"/>
      <c r="FZ44" s="7"/>
      <c r="GA44" s="11"/>
      <c r="GB44" s="10"/>
      <c r="GC44" s="11"/>
      <c r="GD44" s="10"/>
      <c r="GE44" s="7"/>
      <c r="GF44" s="7">
        <f t="shared" si="87"/>
        <v>0</v>
      </c>
    </row>
    <row r="45" spans="1:188" x14ac:dyDescent="0.25">
      <c r="A45" s="6"/>
      <c r="B45" s="6"/>
      <c r="C45" s="6"/>
      <c r="D45" s="6" t="s">
        <v>103</v>
      </c>
      <c r="E45" s="3" t="s">
        <v>104</v>
      </c>
      <c r="F45" s="6">
        <f t="shared" si="66"/>
        <v>0</v>
      </c>
      <c r="G45" s="6">
        <f t="shared" si="67"/>
        <v>1</v>
      </c>
      <c r="H45" s="6">
        <f t="shared" si="68"/>
        <v>14</v>
      </c>
      <c r="I45" s="6">
        <f t="shared" si="69"/>
        <v>0</v>
      </c>
      <c r="J45" s="6">
        <f t="shared" si="70"/>
        <v>0</v>
      </c>
      <c r="K45" s="6">
        <f t="shared" si="71"/>
        <v>0</v>
      </c>
      <c r="L45" s="6">
        <f t="shared" si="72"/>
        <v>0</v>
      </c>
      <c r="M45" s="6">
        <f t="shared" si="73"/>
        <v>0</v>
      </c>
      <c r="N45" s="6">
        <f t="shared" si="74"/>
        <v>14</v>
      </c>
      <c r="O45" s="6">
        <f t="shared" si="75"/>
        <v>0</v>
      </c>
      <c r="P45" s="6">
        <f t="shared" si="76"/>
        <v>0</v>
      </c>
      <c r="Q45" s="6">
        <f t="shared" si="77"/>
        <v>0</v>
      </c>
      <c r="R45" s="7">
        <f t="shared" si="78"/>
        <v>0</v>
      </c>
      <c r="S45" s="7">
        <f t="shared" si="79"/>
        <v>0</v>
      </c>
      <c r="T45" s="7">
        <v>0</v>
      </c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7"/>
      <c r="AJ45" s="11"/>
      <c r="AK45" s="10"/>
      <c r="AL45" s="11"/>
      <c r="AM45" s="10"/>
      <c r="AN45" s="7"/>
      <c r="AO45" s="7">
        <f t="shared" si="80"/>
        <v>0</v>
      </c>
      <c r="AP45" s="11"/>
      <c r="AQ45" s="10"/>
      <c r="AR45" s="11"/>
      <c r="AS45" s="10"/>
      <c r="AT45" s="11"/>
      <c r="AU45" s="10"/>
      <c r="AV45" s="11"/>
      <c r="AW45" s="10"/>
      <c r="AX45" s="11"/>
      <c r="AY45" s="10"/>
      <c r="AZ45" s="11"/>
      <c r="BA45" s="10"/>
      <c r="BB45" s="11"/>
      <c r="BC45" s="10"/>
      <c r="BD45" s="7"/>
      <c r="BE45" s="11"/>
      <c r="BF45" s="10"/>
      <c r="BG45" s="11"/>
      <c r="BH45" s="10"/>
      <c r="BI45" s="7"/>
      <c r="BJ45" s="7">
        <f t="shared" si="81"/>
        <v>0</v>
      </c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  <c r="BX45" s="10"/>
      <c r="BY45" s="7"/>
      <c r="BZ45" s="11"/>
      <c r="CA45" s="10"/>
      <c r="CB45" s="11"/>
      <c r="CC45" s="10"/>
      <c r="CD45" s="7"/>
      <c r="CE45" s="7">
        <f t="shared" si="82"/>
        <v>0</v>
      </c>
      <c r="CF45" s="11"/>
      <c r="CG45" s="10"/>
      <c r="CH45" s="11"/>
      <c r="CI45" s="10"/>
      <c r="CJ45" s="11"/>
      <c r="CK45" s="10"/>
      <c r="CL45" s="11"/>
      <c r="CM45" s="10"/>
      <c r="CN45" s="11"/>
      <c r="CO45" s="10"/>
      <c r="CP45" s="11">
        <v>14</v>
      </c>
      <c r="CQ45" s="10" t="s">
        <v>54</v>
      </c>
      <c r="CR45" s="11"/>
      <c r="CS45" s="10"/>
      <c r="CT45" s="7">
        <v>0</v>
      </c>
      <c r="CU45" s="11"/>
      <c r="CV45" s="10"/>
      <c r="CW45" s="11"/>
      <c r="CX45" s="10"/>
      <c r="CY45" s="7"/>
      <c r="CZ45" s="7">
        <f t="shared" si="83"/>
        <v>0</v>
      </c>
      <c r="DA45" s="11"/>
      <c r="DB45" s="10"/>
      <c r="DC45" s="11"/>
      <c r="DD45" s="10"/>
      <c r="DE45" s="11"/>
      <c r="DF45" s="10"/>
      <c r="DG45" s="11"/>
      <c r="DH45" s="10"/>
      <c r="DI45" s="11"/>
      <c r="DJ45" s="10"/>
      <c r="DK45" s="11"/>
      <c r="DL45" s="10"/>
      <c r="DM45" s="11"/>
      <c r="DN45" s="10"/>
      <c r="DO45" s="7"/>
      <c r="DP45" s="11"/>
      <c r="DQ45" s="10"/>
      <c r="DR45" s="11"/>
      <c r="DS45" s="10"/>
      <c r="DT45" s="7"/>
      <c r="DU45" s="7">
        <f t="shared" si="84"/>
        <v>0</v>
      </c>
      <c r="DV45" s="11"/>
      <c r="DW45" s="10"/>
      <c r="DX45" s="11"/>
      <c r="DY45" s="10"/>
      <c r="DZ45" s="11"/>
      <c r="EA45" s="10"/>
      <c r="EB45" s="11"/>
      <c r="EC45" s="10"/>
      <c r="ED45" s="11"/>
      <c r="EE45" s="10"/>
      <c r="EF45" s="11"/>
      <c r="EG45" s="10"/>
      <c r="EH45" s="11"/>
      <c r="EI45" s="10"/>
      <c r="EJ45" s="7"/>
      <c r="EK45" s="11"/>
      <c r="EL45" s="10"/>
      <c r="EM45" s="11"/>
      <c r="EN45" s="10"/>
      <c r="EO45" s="7"/>
      <c r="EP45" s="7">
        <f t="shared" si="85"/>
        <v>0</v>
      </c>
      <c r="EQ45" s="11"/>
      <c r="ER45" s="10"/>
      <c r="ES45" s="11"/>
      <c r="ET45" s="10"/>
      <c r="EU45" s="11"/>
      <c r="EV45" s="10"/>
      <c r="EW45" s="11"/>
      <c r="EX45" s="10"/>
      <c r="EY45" s="11"/>
      <c r="EZ45" s="10"/>
      <c r="FA45" s="11"/>
      <c r="FB45" s="10"/>
      <c r="FC45" s="11"/>
      <c r="FD45" s="10"/>
      <c r="FE45" s="7"/>
      <c r="FF45" s="11"/>
      <c r="FG45" s="10"/>
      <c r="FH45" s="11"/>
      <c r="FI45" s="10"/>
      <c r="FJ45" s="7"/>
      <c r="FK45" s="7">
        <f t="shared" si="86"/>
        <v>0</v>
      </c>
      <c r="FL45" s="11"/>
      <c r="FM45" s="10"/>
      <c r="FN45" s="11"/>
      <c r="FO45" s="10"/>
      <c r="FP45" s="11"/>
      <c r="FQ45" s="10"/>
      <c r="FR45" s="11"/>
      <c r="FS45" s="10"/>
      <c r="FT45" s="11"/>
      <c r="FU45" s="10"/>
      <c r="FV45" s="11"/>
      <c r="FW45" s="10"/>
      <c r="FX45" s="11"/>
      <c r="FY45" s="10"/>
      <c r="FZ45" s="7"/>
      <c r="GA45" s="11"/>
      <c r="GB45" s="10"/>
      <c r="GC45" s="11"/>
      <c r="GD45" s="10"/>
      <c r="GE45" s="7"/>
      <c r="GF45" s="7">
        <f t="shared" si="87"/>
        <v>0</v>
      </c>
    </row>
    <row r="46" spans="1:188" x14ac:dyDescent="0.25">
      <c r="A46" s="6"/>
      <c r="B46" s="6"/>
      <c r="C46" s="6"/>
      <c r="D46" s="6" t="s">
        <v>105</v>
      </c>
      <c r="E46" s="3" t="s">
        <v>106</v>
      </c>
      <c r="F46" s="6">
        <f t="shared" si="66"/>
        <v>0</v>
      </c>
      <c r="G46" s="6">
        <f t="shared" si="67"/>
        <v>1</v>
      </c>
      <c r="H46" s="6">
        <f t="shared" si="68"/>
        <v>14</v>
      </c>
      <c r="I46" s="6">
        <f t="shared" si="69"/>
        <v>0</v>
      </c>
      <c r="J46" s="6">
        <f t="shared" si="70"/>
        <v>0</v>
      </c>
      <c r="K46" s="6">
        <f t="shared" si="71"/>
        <v>0</v>
      </c>
      <c r="L46" s="6">
        <f t="shared" si="72"/>
        <v>0</v>
      </c>
      <c r="M46" s="6">
        <f t="shared" si="73"/>
        <v>0</v>
      </c>
      <c r="N46" s="6">
        <f t="shared" si="74"/>
        <v>14</v>
      </c>
      <c r="O46" s="6">
        <f t="shared" si="75"/>
        <v>0</v>
      </c>
      <c r="P46" s="6">
        <f t="shared" si="76"/>
        <v>0</v>
      </c>
      <c r="Q46" s="6">
        <f t="shared" si="77"/>
        <v>0</v>
      </c>
      <c r="R46" s="7">
        <f t="shared" si="78"/>
        <v>0</v>
      </c>
      <c r="S46" s="7">
        <f t="shared" si="79"/>
        <v>0</v>
      </c>
      <c r="T46" s="7">
        <v>0</v>
      </c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7"/>
      <c r="AJ46" s="11"/>
      <c r="AK46" s="10"/>
      <c r="AL46" s="11"/>
      <c r="AM46" s="10"/>
      <c r="AN46" s="7"/>
      <c r="AO46" s="7">
        <f t="shared" si="80"/>
        <v>0</v>
      </c>
      <c r="AP46" s="11"/>
      <c r="AQ46" s="10"/>
      <c r="AR46" s="11"/>
      <c r="AS46" s="10"/>
      <c r="AT46" s="11"/>
      <c r="AU46" s="10"/>
      <c r="AV46" s="11"/>
      <c r="AW46" s="10"/>
      <c r="AX46" s="11"/>
      <c r="AY46" s="10"/>
      <c r="AZ46" s="11"/>
      <c r="BA46" s="10"/>
      <c r="BB46" s="11"/>
      <c r="BC46" s="10"/>
      <c r="BD46" s="7"/>
      <c r="BE46" s="11"/>
      <c r="BF46" s="10"/>
      <c r="BG46" s="11"/>
      <c r="BH46" s="10"/>
      <c r="BI46" s="7"/>
      <c r="BJ46" s="7">
        <f t="shared" si="81"/>
        <v>0</v>
      </c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  <c r="BX46" s="10"/>
      <c r="BY46" s="7"/>
      <c r="BZ46" s="11"/>
      <c r="CA46" s="10"/>
      <c r="CB46" s="11"/>
      <c r="CC46" s="10"/>
      <c r="CD46" s="7"/>
      <c r="CE46" s="7">
        <f t="shared" si="82"/>
        <v>0</v>
      </c>
      <c r="CF46" s="11"/>
      <c r="CG46" s="10"/>
      <c r="CH46" s="11"/>
      <c r="CI46" s="10"/>
      <c r="CJ46" s="11"/>
      <c r="CK46" s="10"/>
      <c r="CL46" s="11"/>
      <c r="CM46" s="10"/>
      <c r="CN46" s="11"/>
      <c r="CO46" s="10"/>
      <c r="CP46" s="11"/>
      <c r="CQ46" s="10"/>
      <c r="CR46" s="11"/>
      <c r="CS46" s="10"/>
      <c r="CT46" s="7"/>
      <c r="CU46" s="11"/>
      <c r="CV46" s="10"/>
      <c r="CW46" s="11"/>
      <c r="CX46" s="10"/>
      <c r="CY46" s="7"/>
      <c r="CZ46" s="7">
        <f t="shared" si="83"/>
        <v>0</v>
      </c>
      <c r="DA46" s="11"/>
      <c r="DB46" s="10"/>
      <c r="DC46" s="11"/>
      <c r="DD46" s="10"/>
      <c r="DE46" s="11"/>
      <c r="DF46" s="10"/>
      <c r="DG46" s="11"/>
      <c r="DH46" s="10"/>
      <c r="DI46" s="11"/>
      <c r="DJ46" s="10"/>
      <c r="DK46" s="11">
        <v>14</v>
      </c>
      <c r="DL46" s="10" t="s">
        <v>54</v>
      </c>
      <c r="DM46" s="11"/>
      <c r="DN46" s="10"/>
      <c r="DO46" s="7">
        <v>0</v>
      </c>
      <c r="DP46" s="11"/>
      <c r="DQ46" s="10"/>
      <c r="DR46" s="11"/>
      <c r="DS46" s="10"/>
      <c r="DT46" s="7"/>
      <c r="DU46" s="7">
        <f t="shared" si="84"/>
        <v>0</v>
      </c>
      <c r="DV46" s="11"/>
      <c r="DW46" s="10"/>
      <c r="DX46" s="11"/>
      <c r="DY46" s="10"/>
      <c r="DZ46" s="11"/>
      <c r="EA46" s="10"/>
      <c r="EB46" s="11"/>
      <c r="EC46" s="10"/>
      <c r="ED46" s="11"/>
      <c r="EE46" s="10"/>
      <c r="EF46" s="11"/>
      <c r="EG46" s="10"/>
      <c r="EH46" s="11"/>
      <c r="EI46" s="10"/>
      <c r="EJ46" s="7"/>
      <c r="EK46" s="11"/>
      <c r="EL46" s="10"/>
      <c r="EM46" s="11"/>
      <c r="EN46" s="10"/>
      <c r="EO46" s="7"/>
      <c r="EP46" s="7">
        <f t="shared" si="85"/>
        <v>0</v>
      </c>
      <c r="EQ46" s="11"/>
      <c r="ER46" s="10"/>
      <c r="ES46" s="11"/>
      <c r="ET46" s="10"/>
      <c r="EU46" s="11"/>
      <c r="EV46" s="10"/>
      <c r="EW46" s="11"/>
      <c r="EX46" s="10"/>
      <c r="EY46" s="11"/>
      <c r="EZ46" s="10"/>
      <c r="FA46" s="11"/>
      <c r="FB46" s="10"/>
      <c r="FC46" s="11"/>
      <c r="FD46" s="10"/>
      <c r="FE46" s="7"/>
      <c r="FF46" s="11"/>
      <c r="FG46" s="10"/>
      <c r="FH46" s="11"/>
      <c r="FI46" s="10"/>
      <c r="FJ46" s="7"/>
      <c r="FK46" s="7">
        <f t="shared" si="86"/>
        <v>0</v>
      </c>
      <c r="FL46" s="11"/>
      <c r="FM46" s="10"/>
      <c r="FN46" s="11"/>
      <c r="FO46" s="10"/>
      <c r="FP46" s="11"/>
      <c r="FQ46" s="10"/>
      <c r="FR46" s="11"/>
      <c r="FS46" s="10"/>
      <c r="FT46" s="11"/>
      <c r="FU46" s="10"/>
      <c r="FV46" s="11"/>
      <c r="FW46" s="10"/>
      <c r="FX46" s="11"/>
      <c r="FY46" s="10"/>
      <c r="FZ46" s="7"/>
      <c r="GA46" s="11"/>
      <c r="GB46" s="10"/>
      <c r="GC46" s="11"/>
      <c r="GD46" s="10"/>
      <c r="GE46" s="7"/>
      <c r="GF46" s="7">
        <f t="shared" si="87"/>
        <v>0</v>
      </c>
    </row>
    <row r="47" spans="1:188" x14ac:dyDescent="0.25">
      <c r="A47" s="6"/>
      <c r="B47" s="6"/>
      <c r="C47" s="6"/>
      <c r="D47" s="6" t="s">
        <v>107</v>
      </c>
      <c r="E47" s="3" t="s">
        <v>108</v>
      </c>
      <c r="F47" s="6">
        <f t="shared" si="66"/>
        <v>0</v>
      </c>
      <c r="G47" s="6">
        <f t="shared" si="67"/>
        <v>1</v>
      </c>
      <c r="H47" s="6">
        <f t="shared" si="68"/>
        <v>14</v>
      </c>
      <c r="I47" s="6">
        <f t="shared" si="69"/>
        <v>0</v>
      </c>
      <c r="J47" s="6">
        <f t="shared" si="70"/>
        <v>0</v>
      </c>
      <c r="K47" s="6">
        <f t="shared" si="71"/>
        <v>0</v>
      </c>
      <c r="L47" s="6">
        <f t="shared" si="72"/>
        <v>0</v>
      </c>
      <c r="M47" s="6">
        <f t="shared" si="73"/>
        <v>0</v>
      </c>
      <c r="N47" s="6">
        <f t="shared" si="74"/>
        <v>14</v>
      </c>
      <c r="O47" s="6">
        <f t="shared" si="75"/>
        <v>0</v>
      </c>
      <c r="P47" s="6">
        <f t="shared" si="76"/>
        <v>0</v>
      </c>
      <c r="Q47" s="6">
        <f t="shared" si="77"/>
        <v>0</v>
      </c>
      <c r="R47" s="7">
        <f t="shared" si="78"/>
        <v>0</v>
      </c>
      <c r="S47" s="7">
        <f t="shared" si="79"/>
        <v>0</v>
      </c>
      <c r="T47" s="7">
        <v>0</v>
      </c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7"/>
      <c r="AJ47" s="11"/>
      <c r="AK47" s="10"/>
      <c r="AL47" s="11"/>
      <c r="AM47" s="10"/>
      <c r="AN47" s="7"/>
      <c r="AO47" s="7">
        <f t="shared" si="80"/>
        <v>0</v>
      </c>
      <c r="AP47" s="11"/>
      <c r="AQ47" s="10"/>
      <c r="AR47" s="11"/>
      <c r="AS47" s="10"/>
      <c r="AT47" s="11"/>
      <c r="AU47" s="10"/>
      <c r="AV47" s="11"/>
      <c r="AW47" s="10"/>
      <c r="AX47" s="11"/>
      <c r="AY47" s="10"/>
      <c r="AZ47" s="11"/>
      <c r="BA47" s="10"/>
      <c r="BB47" s="11"/>
      <c r="BC47" s="10"/>
      <c r="BD47" s="7"/>
      <c r="BE47" s="11"/>
      <c r="BF47" s="10"/>
      <c r="BG47" s="11"/>
      <c r="BH47" s="10"/>
      <c r="BI47" s="7"/>
      <c r="BJ47" s="7">
        <f t="shared" si="81"/>
        <v>0</v>
      </c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  <c r="BX47" s="10"/>
      <c r="BY47" s="7"/>
      <c r="BZ47" s="11"/>
      <c r="CA47" s="10"/>
      <c r="CB47" s="11"/>
      <c r="CC47" s="10"/>
      <c r="CD47" s="7"/>
      <c r="CE47" s="7">
        <f t="shared" si="82"/>
        <v>0</v>
      </c>
      <c r="CF47" s="11"/>
      <c r="CG47" s="10"/>
      <c r="CH47" s="11"/>
      <c r="CI47" s="10"/>
      <c r="CJ47" s="11"/>
      <c r="CK47" s="10"/>
      <c r="CL47" s="11"/>
      <c r="CM47" s="10"/>
      <c r="CN47" s="11"/>
      <c r="CO47" s="10"/>
      <c r="CP47" s="11"/>
      <c r="CQ47" s="10"/>
      <c r="CR47" s="11"/>
      <c r="CS47" s="10"/>
      <c r="CT47" s="7"/>
      <c r="CU47" s="11"/>
      <c r="CV47" s="10"/>
      <c r="CW47" s="11"/>
      <c r="CX47" s="10"/>
      <c r="CY47" s="7"/>
      <c r="CZ47" s="7">
        <f t="shared" si="83"/>
        <v>0</v>
      </c>
      <c r="DA47" s="11"/>
      <c r="DB47" s="10"/>
      <c r="DC47" s="11"/>
      <c r="DD47" s="10"/>
      <c r="DE47" s="11"/>
      <c r="DF47" s="10"/>
      <c r="DG47" s="11"/>
      <c r="DH47" s="10"/>
      <c r="DI47" s="11"/>
      <c r="DJ47" s="10"/>
      <c r="DK47" s="11"/>
      <c r="DL47" s="10"/>
      <c r="DM47" s="11"/>
      <c r="DN47" s="10"/>
      <c r="DO47" s="7"/>
      <c r="DP47" s="11"/>
      <c r="DQ47" s="10"/>
      <c r="DR47" s="11"/>
      <c r="DS47" s="10"/>
      <c r="DT47" s="7"/>
      <c r="DU47" s="7">
        <f t="shared" si="84"/>
        <v>0</v>
      </c>
      <c r="DV47" s="11"/>
      <c r="DW47" s="10"/>
      <c r="DX47" s="11"/>
      <c r="DY47" s="10"/>
      <c r="DZ47" s="11"/>
      <c r="EA47" s="10"/>
      <c r="EB47" s="11"/>
      <c r="EC47" s="10"/>
      <c r="ED47" s="11"/>
      <c r="EE47" s="10"/>
      <c r="EF47" s="11">
        <v>14</v>
      </c>
      <c r="EG47" s="10" t="s">
        <v>54</v>
      </c>
      <c r="EH47" s="11"/>
      <c r="EI47" s="10"/>
      <c r="EJ47" s="7">
        <v>0</v>
      </c>
      <c r="EK47" s="11"/>
      <c r="EL47" s="10"/>
      <c r="EM47" s="11"/>
      <c r="EN47" s="10"/>
      <c r="EO47" s="7"/>
      <c r="EP47" s="7">
        <f t="shared" si="85"/>
        <v>0</v>
      </c>
      <c r="EQ47" s="11"/>
      <c r="ER47" s="10"/>
      <c r="ES47" s="11"/>
      <c r="ET47" s="10"/>
      <c r="EU47" s="11"/>
      <c r="EV47" s="10"/>
      <c r="EW47" s="11"/>
      <c r="EX47" s="10"/>
      <c r="EY47" s="11"/>
      <c r="EZ47" s="10"/>
      <c r="FA47" s="11"/>
      <c r="FB47" s="10"/>
      <c r="FC47" s="11"/>
      <c r="FD47" s="10"/>
      <c r="FE47" s="7"/>
      <c r="FF47" s="11"/>
      <c r="FG47" s="10"/>
      <c r="FH47" s="11"/>
      <c r="FI47" s="10"/>
      <c r="FJ47" s="7"/>
      <c r="FK47" s="7">
        <f t="shared" si="86"/>
        <v>0</v>
      </c>
      <c r="FL47" s="11"/>
      <c r="FM47" s="10"/>
      <c r="FN47" s="11"/>
      <c r="FO47" s="10"/>
      <c r="FP47" s="11"/>
      <c r="FQ47" s="10"/>
      <c r="FR47" s="11"/>
      <c r="FS47" s="10"/>
      <c r="FT47" s="11"/>
      <c r="FU47" s="10"/>
      <c r="FV47" s="11"/>
      <c r="FW47" s="10"/>
      <c r="FX47" s="11"/>
      <c r="FY47" s="10"/>
      <c r="FZ47" s="7"/>
      <c r="GA47" s="11"/>
      <c r="GB47" s="10"/>
      <c r="GC47" s="11"/>
      <c r="GD47" s="10"/>
      <c r="GE47" s="7"/>
      <c r="GF47" s="7">
        <f t="shared" si="87"/>
        <v>0</v>
      </c>
    </row>
    <row r="48" spans="1:188" x14ac:dyDescent="0.25">
      <c r="A48" s="6"/>
      <c r="B48" s="6"/>
      <c r="C48" s="6"/>
      <c r="D48" s="6" t="s">
        <v>109</v>
      </c>
      <c r="E48" s="3" t="s">
        <v>110</v>
      </c>
      <c r="F48" s="6">
        <f t="shared" si="66"/>
        <v>0</v>
      </c>
      <c r="G48" s="6">
        <f t="shared" si="67"/>
        <v>1</v>
      </c>
      <c r="H48" s="6">
        <f t="shared" si="68"/>
        <v>14</v>
      </c>
      <c r="I48" s="6">
        <f t="shared" si="69"/>
        <v>0</v>
      </c>
      <c r="J48" s="6">
        <f t="shared" si="70"/>
        <v>0</v>
      </c>
      <c r="K48" s="6">
        <f t="shared" si="71"/>
        <v>0</v>
      </c>
      <c r="L48" s="6">
        <f t="shared" si="72"/>
        <v>0</v>
      </c>
      <c r="M48" s="6">
        <f t="shared" si="73"/>
        <v>0</v>
      </c>
      <c r="N48" s="6">
        <f t="shared" si="74"/>
        <v>14</v>
      </c>
      <c r="O48" s="6">
        <f t="shared" si="75"/>
        <v>0</v>
      </c>
      <c r="P48" s="6">
        <f t="shared" si="76"/>
        <v>0</v>
      </c>
      <c r="Q48" s="6">
        <f t="shared" si="77"/>
        <v>0</v>
      </c>
      <c r="R48" s="7">
        <f t="shared" si="78"/>
        <v>0</v>
      </c>
      <c r="S48" s="7">
        <f t="shared" si="79"/>
        <v>0</v>
      </c>
      <c r="T48" s="7">
        <v>0</v>
      </c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7"/>
      <c r="AJ48" s="11"/>
      <c r="AK48" s="10"/>
      <c r="AL48" s="11"/>
      <c r="AM48" s="10"/>
      <c r="AN48" s="7"/>
      <c r="AO48" s="7">
        <f t="shared" si="80"/>
        <v>0</v>
      </c>
      <c r="AP48" s="11"/>
      <c r="AQ48" s="10"/>
      <c r="AR48" s="11"/>
      <c r="AS48" s="10"/>
      <c r="AT48" s="11"/>
      <c r="AU48" s="10"/>
      <c r="AV48" s="11"/>
      <c r="AW48" s="10"/>
      <c r="AX48" s="11"/>
      <c r="AY48" s="10"/>
      <c r="AZ48" s="11"/>
      <c r="BA48" s="10"/>
      <c r="BB48" s="11"/>
      <c r="BC48" s="10"/>
      <c r="BD48" s="7"/>
      <c r="BE48" s="11"/>
      <c r="BF48" s="10"/>
      <c r="BG48" s="11"/>
      <c r="BH48" s="10"/>
      <c r="BI48" s="7"/>
      <c r="BJ48" s="7">
        <f t="shared" si="81"/>
        <v>0</v>
      </c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  <c r="BX48" s="10"/>
      <c r="BY48" s="7"/>
      <c r="BZ48" s="11"/>
      <c r="CA48" s="10"/>
      <c r="CB48" s="11"/>
      <c r="CC48" s="10"/>
      <c r="CD48" s="7"/>
      <c r="CE48" s="7">
        <f t="shared" si="82"/>
        <v>0</v>
      </c>
      <c r="CF48" s="11"/>
      <c r="CG48" s="10"/>
      <c r="CH48" s="11"/>
      <c r="CI48" s="10"/>
      <c r="CJ48" s="11"/>
      <c r="CK48" s="10"/>
      <c r="CL48" s="11"/>
      <c r="CM48" s="10"/>
      <c r="CN48" s="11"/>
      <c r="CO48" s="10"/>
      <c r="CP48" s="11"/>
      <c r="CQ48" s="10"/>
      <c r="CR48" s="11"/>
      <c r="CS48" s="10"/>
      <c r="CT48" s="7"/>
      <c r="CU48" s="11"/>
      <c r="CV48" s="10"/>
      <c r="CW48" s="11"/>
      <c r="CX48" s="10"/>
      <c r="CY48" s="7"/>
      <c r="CZ48" s="7">
        <f t="shared" si="83"/>
        <v>0</v>
      </c>
      <c r="DA48" s="11"/>
      <c r="DB48" s="10"/>
      <c r="DC48" s="11"/>
      <c r="DD48" s="10"/>
      <c r="DE48" s="11"/>
      <c r="DF48" s="10"/>
      <c r="DG48" s="11"/>
      <c r="DH48" s="10"/>
      <c r="DI48" s="11"/>
      <c r="DJ48" s="10"/>
      <c r="DK48" s="11"/>
      <c r="DL48" s="10"/>
      <c r="DM48" s="11"/>
      <c r="DN48" s="10"/>
      <c r="DO48" s="7"/>
      <c r="DP48" s="11"/>
      <c r="DQ48" s="10"/>
      <c r="DR48" s="11"/>
      <c r="DS48" s="10"/>
      <c r="DT48" s="7"/>
      <c r="DU48" s="7">
        <f t="shared" si="84"/>
        <v>0</v>
      </c>
      <c r="DV48" s="11"/>
      <c r="DW48" s="10"/>
      <c r="DX48" s="11"/>
      <c r="DY48" s="10"/>
      <c r="DZ48" s="11"/>
      <c r="EA48" s="10"/>
      <c r="EB48" s="11"/>
      <c r="EC48" s="10"/>
      <c r="ED48" s="11"/>
      <c r="EE48" s="10"/>
      <c r="EF48" s="11"/>
      <c r="EG48" s="10"/>
      <c r="EH48" s="11"/>
      <c r="EI48" s="10"/>
      <c r="EJ48" s="7"/>
      <c r="EK48" s="11"/>
      <c r="EL48" s="10"/>
      <c r="EM48" s="11"/>
      <c r="EN48" s="10"/>
      <c r="EO48" s="7"/>
      <c r="EP48" s="7">
        <f t="shared" si="85"/>
        <v>0</v>
      </c>
      <c r="EQ48" s="11"/>
      <c r="ER48" s="10"/>
      <c r="ES48" s="11"/>
      <c r="ET48" s="10"/>
      <c r="EU48" s="11"/>
      <c r="EV48" s="10"/>
      <c r="EW48" s="11"/>
      <c r="EX48" s="10"/>
      <c r="EY48" s="11"/>
      <c r="EZ48" s="10"/>
      <c r="FA48" s="11">
        <v>14</v>
      </c>
      <c r="FB48" s="10" t="s">
        <v>54</v>
      </c>
      <c r="FC48" s="11"/>
      <c r="FD48" s="10"/>
      <c r="FE48" s="7">
        <v>0</v>
      </c>
      <c r="FF48" s="11"/>
      <c r="FG48" s="10"/>
      <c r="FH48" s="11"/>
      <c r="FI48" s="10"/>
      <c r="FJ48" s="7"/>
      <c r="FK48" s="7">
        <f t="shared" si="86"/>
        <v>0</v>
      </c>
      <c r="FL48" s="11"/>
      <c r="FM48" s="10"/>
      <c r="FN48" s="11"/>
      <c r="FO48" s="10"/>
      <c r="FP48" s="11"/>
      <c r="FQ48" s="10"/>
      <c r="FR48" s="11"/>
      <c r="FS48" s="10"/>
      <c r="FT48" s="11"/>
      <c r="FU48" s="10"/>
      <c r="FV48" s="11"/>
      <c r="FW48" s="10"/>
      <c r="FX48" s="11"/>
      <c r="FY48" s="10"/>
      <c r="FZ48" s="7"/>
      <c r="GA48" s="11"/>
      <c r="GB48" s="10"/>
      <c r="GC48" s="11"/>
      <c r="GD48" s="10"/>
      <c r="GE48" s="7"/>
      <c r="GF48" s="7">
        <f t="shared" si="87"/>
        <v>0</v>
      </c>
    </row>
    <row r="49" spans="1:188" x14ac:dyDescent="0.25">
      <c r="A49" s="6"/>
      <c r="B49" s="6"/>
      <c r="C49" s="6"/>
      <c r="D49" s="6" t="s">
        <v>111</v>
      </c>
      <c r="E49" s="3" t="s">
        <v>112</v>
      </c>
      <c r="F49" s="6">
        <f t="shared" si="66"/>
        <v>0</v>
      </c>
      <c r="G49" s="6">
        <f t="shared" si="67"/>
        <v>1</v>
      </c>
      <c r="H49" s="6">
        <f t="shared" si="68"/>
        <v>14</v>
      </c>
      <c r="I49" s="6">
        <f t="shared" si="69"/>
        <v>0</v>
      </c>
      <c r="J49" s="6">
        <f t="shared" si="70"/>
        <v>0</v>
      </c>
      <c r="K49" s="6">
        <f t="shared" si="71"/>
        <v>0</v>
      </c>
      <c r="L49" s="6">
        <f t="shared" si="72"/>
        <v>0</v>
      </c>
      <c r="M49" s="6">
        <f t="shared" si="73"/>
        <v>0</v>
      </c>
      <c r="N49" s="6">
        <f t="shared" si="74"/>
        <v>14</v>
      </c>
      <c r="O49" s="6">
        <f t="shared" si="75"/>
        <v>0</v>
      </c>
      <c r="P49" s="6">
        <f t="shared" si="76"/>
        <v>0</v>
      </c>
      <c r="Q49" s="6">
        <f t="shared" si="77"/>
        <v>0</v>
      </c>
      <c r="R49" s="7">
        <f t="shared" si="78"/>
        <v>0</v>
      </c>
      <c r="S49" s="7">
        <f t="shared" si="79"/>
        <v>0</v>
      </c>
      <c r="T49" s="7">
        <v>0</v>
      </c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7"/>
      <c r="AJ49" s="11"/>
      <c r="AK49" s="10"/>
      <c r="AL49" s="11"/>
      <c r="AM49" s="10"/>
      <c r="AN49" s="7"/>
      <c r="AO49" s="7">
        <f t="shared" si="80"/>
        <v>0</v>
      </c>
      <c r="AP49" s="11"/>
      <c r="AQ49" s="10"/>
      <c r="AR49" s="11"/>
      <c r="AS49" s="10"/>
      <c r="AT49" s="11"/>
      <c r="AU49" s="10"/>
      <c r="AV49" s="11"/>
      <c r="AW49" s="10"/>
      <c r="AX49" s="11"/>
      <c r="AY49" s="10"/>
      <c r="AZ49" s="11"/>
      <c r="BA49" s="10"/>
      <c r="BB49" s="11"/>
      <c r="BC49" s="10"/>
      <c r="BD49" s="7"/>
      <c r="BE49" s="11"/>
      <c r="BF49" s="10"/>
      <c r="BG49" s="11"/>
      <c r="BH49" s="10"/>
      <c r="BI49" s="7"/>
      <c r="BJ49" s="7">
        <f t="shared" si="81"/>
        <v>0</v>
      </c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  <c r="BX49" s="10"/>
      <c r="BY49" s="7"/>
      <c r="BZ49" s="11"/>
      <c r="CA49" s="10"/>
      <c r="CB49" s="11"/>
      <c r="CC49" s="10"/>
      <c r="CD49" s="7"/>
      <c r="CE49" s="7">
        <f t="shared" si="82"/>
        <v>0</v>
      </c>
      <c r="CF49" s="11"/>
      <c r="CG49" s="10"/>
      <c r="CH49" s="11"/>
      <c r="CI49" s="10"/>
      <c r="CJ49" s="11"/>
      <c r="CK49" s="10"/>
      <c r="CL49" s="11"/>
      <c r="CM49" s="10"/>
      <c r="CN49" s="11"/>
      <c r="CO49" s="10"/>
      <c r="CP49" s="11"/>
      <c r="CQ49" s="10"/>
      <c r="CR49" s="11"/>
      <c r="CS49" s="10"/>
      <c r="CT49" s="7"/>
      <c r="CU49" s="11"/>
      <c r="CV49" s="10"/>
      <c r="CW49" s="11"/>
      <c r="CX49" s="10"/>
      <c r="CY49" s="7"/>
      <c r="CZ49" s="7">
        <f t="shared" si="83"/>
        <v>0</v>
      </c>
      <c r="DA49" s="11"/>
      <c r="DB49" s="10"/>
      <c r="DC49" s="11"/>
      <c r="DD49" s="10"/>
      <c r="DE49" s="11"/>
      <c r="DF49" s="10"/>
      <c r="DG49" s="11"/>
      <c r="DH49" s="10"/>
      <c r="DI49" s="11"/>
      <c r="DJ49" s="10"/>
      <c r="DK49" s="11"/>
      <c r="DL49" s="10"/>
      <c r="DM49" s="11"/>
      <c r="DN49" s="10"/>
      <c r="DO49" s="7"/>
      <c r="DP49" s="11"/>
      <c r="DQ49" s="10"/>
      <c r="DR49" s="11"/>
      <c r="DS49" s="10"/>
      <c r="DT49" s="7"/>
      <c r="DU49" s="7">
        <f t="shared" si="84"/>
        <v>0</v>
      </c>
      <c r="DV49" s="11"/>
      <c r="DW49" s="10"/>
      <c r="DX49" s="11"/>
      <c r="DY49" s="10"/>
      <c r="DZ49" s="11"/>
      <c r="EA49" s="10"/>
      <c r="EB49" s="11"/>
      <c r="EC49" s="10"/>
      <c r="ED49" s="11"/>
      <c r="EE49" s="10"/>
      <c r="EF49" s="11"/>
      <c r="EG49" s="10"/>
      <c r="EH49" s="11"/>
      <c r="EI49" s="10"/>
      <c r="EJ49" s="7"/>
      <c r="EK49" s="11"/>
      <c r="EL49" s="10"/>
      <c r="EM49" s="11"/>
      <c r="EN49" s="10"/>
      <c r="EO49" s="7"/>
      <c r="EP49" s="7">
        <f t="shared" si="85"/>
        <v>0</v>
      </c>
      <c r="EQ49" s="11"/>
      <c r="ER49" s="10"/>
      <c r="ES49" s="11"/>
      <c r="ET49" s="10"/>
      <c r="EU49" s="11"/>
      <c r="EV49" s="10"/>
      <c r="EW49" s="11"/>
      <c r="EX49" s="10"/>
      <c r="EY49" s="11"/>
      <c r="EZ49" s="10"/>
      <c r="FA49" s="11"/>
      <c r="FB49" s="10"/>
      <c r="FC49" s="11"/>
      <c r="FD49" s="10"/>
      <c r="FE49" s="7"/>
      <c r="FF49" s="11"/>
      <c r="FG49" s="10"/>
      <c r="FH49" s="11"/>
      <c r="FI49" s="10"/>
      <c r="FJ49" s="7"/>
      <c r="FK49" s="7">
        <f t="shared" si="86"/>
        <v>0</v>
      </c>
      <c r="FL49" s="11"/>
      <c r="FM49" s="10"/>
      <c r="FN49" s="11"/>
      <c r="FO49" s="10"/>
      <c r="FP49" s="11"/>
      <c r="FQ49" s="10"/>
      <c r="FR49" s="11"/>
      <c r="FS49" s="10"/>
      <c r="FT49" s="11"/>
      <c r="FU49" s="10"/>
      <c r="FV49" s="11">
        <v>14</v>
      </c>
      <c r="FW49" s="10" t="s">
        <v>54</v>
      </c>
      <c r="FX49" s="11"/>
      <c r="FY49" s="10"/>
      <c r="FZ49" s="7">
        <v>0</v>
      </c>
      <c r="GA49" s="11"/>
      <c r="GB49" s="10"/>
      <c r="GC49" s="11"/>
      <c r="GD49" s="10"/>
      <c r="GE49" s="7"/>
      <c r="GF49" s="7">
        <f t="shared" si="87"/>
        <v>0</v>
      </c>
    </row>
    <row r="50" spans="1:188" x14ac:dyDescent="0.25">
      <c r="A50" s="6">
        <v>10</v>
      </c>
      <c r="B50" s="6">
        <v>1</v>
      </c>
      <c r="C50" s="6"/>
      <c r="D50" s="6"/>
      <c r="E50" s="3" t="s">
        <v>113</v>
      </c>
      <c r="F50" s="6">
        <f>$B$50*COUNTIF(U50:GD50,"e")</f>
        <v>0</v>
      </c>
      <c r="G50" s="6">
        <f>$B$50*COUNTIF(U50:GD50,"z")</f>
        <v>1</v>
      </c>
      <c r="H50" s="6">
        <f t="shared" si="68"/>
        <v>30</v>
      </c>
      <c r="I50" s="6">
        <f t="shared" si="69"/>
        <v>0</v>
      </c>
      <c r="J50" s="6">
        <f t="shared" si="70"/>
        <v>0</v>
      </c>
      <c r="K50" s="6">
        <f t="shared" si="71"/>
        <v>0</v>
      </c>
      <c r="L50" s="6">
        <f t="shared" si="72"/>
        <v>0</v>
      </c>
      <c r="M50" s="6">
        <f t="shared" si="73"/>
        <v>0</v>
      </c>
      <c r="N50" s="6">
        <f t="shared" si="74"/>
        <v>0</v>
      </c>
      <c r="O50" s="6">
        <f t="shared" si="75"/>
        <v>0</v>
      </c>
      <c r="P50" s="6">
        <f t="shared" si="76"/>
        <v>0</v>
      </c>
      <c r="Q50" s="6">
        <f t="shared" si="77"/>
        <v>30</v>
      </c>
      <c r="R50" s="7">
        <f t="shared" si="78"/>
        <v>2</v>
      </c>
      <c r="S50" s="7">
        <f t="shared" si="79"/>
        <v>2</v>
      </c>
      <c r="T50" s="7">
        <f>$B$50*0</f>
        <v>0</v>
      </c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7"/>
      <c r="AJ50" s="11"/>
      <c r="AK50" s="10"/>
      <c r="AL50" s="11"/>
      <c r="AM50" s="10"/>
      <c r="AN50" s="7"/>
      <c r="AO50" s="7">
        <f t="shared" si="80"/>
        <v>0</v>
      </c>
      <c r="AP50" s="11"/>
      <c r="AQ50" s="10"/>
      <c r="AR50" s="11"/>
      <c r="AS50" s="10"/>
      <c r="AT50" s="11"/>
      <c r="AU50" s="10"/>
      <c r="AV50" s="11"/>
      <c r="AW50" s="10"/>
      <c r="AX50" s="11"/>
      <c r="AY50" s="10"/>
      <c r="AZ50" s="11"/>
      <c r="BA50" s="10"/>
      <c r="BB50" s="11"/>
      <c r="BC50" s="10"/>
      <c r="BD50" s="7"/>
      <c r="BE50" s="11"/>
      <c r="BF50" s="10"/>
      <c r="BG50" s="11"/>
      <c r="BH50" s="10"/>
      <c r="BI50" s="7"/>
      <c r="BJ50" s="7">
        <f t="shared" si="81"/>
        <v>0</v>
      </c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  <c r="BX50" s="10"/>
      <c r="BY50" s="7"/>
      <c r="BZ50" s="11"/>
      <c r="CA50" s="10"/>
      <c r="CB50" s="11">
        <f>$B$50*30</f>
        <v>30</v>
      </c>
      <c r="CC50" s="10" t="s">
        <v>54</v>
      </c>
      <c r="CD50" s="7">
        <f>$B$50*2</f>
        <v>2</v>
      </c>
      <c r="CE50" s="7">
        <f t="shared" si="82"/>
        <v>2</v>
      </c>
      <c r="CF50" s="11"/>
      <c r="CG50" s="10"/>
      <c r="CH50" s="11"/>
      <c r="CI50" s="10"/>
      <c r="CJ50" s="11"/>
      <c r="CK50" s="10"/>
      <c r="CL50" s="11"/>
      <c r="CM50" s="10"/>
      <c r="CN50" s="11"/>
      <c r="CO50" s="10"/>
      <c r="CP50" s="11"/>
      <c r="CQ50" s="10"/>
      <c r="CR50" s="11"/>
      <c r="CS50" s="10"/>
      <c r="CT50" s="7"/>
      <c r="CU50" s="11"/>
      <c r="CV50" s="10"/>
      <c r="CW50" s="11"/>
      <c r="CX50" s="10"/>
      <c r="CY50" s="7"/>
      <c r="CZ50" s="7">
        <f t="shared" si="83"/>
        <v>0</v>
      </c>
      <c r="DA50" s="11"/>
      <c r="DB50" s="10"/>
      <c r="DC50" s="11"/>
      <c r="DD50" s="10"/>
      <c r="DE50" s="11"/>
      <c r="DF50" s="10"/>
      <c r="DG50" s="11"/>
      <c r="DH50" s="10"/>
      <c r="DI50" s="11"/>
      <c r="DJ50" s="10"/>
      <c r="DK50" s="11"/>
      <c r="DL50" s="10"/>
      <c r="DM50" s="11"/>
      <c r="DN50" s="10"/>
      <c r="DO50" s="7"/>
      <c r="DP50" s="11"/>
      <c r="DQ50" s="10"/>
      <c r="DR50" s="11"/>
      <c r="DS50" s="10"/>
      <c r="DT50" s="7"/>
      <c r="DU50" s="7">
        <f t="shared" si="84"/>
        <v>0</v>
      </c>
      <c r="DV50" s="11"/>
      <c r="DW50" s="10"/>
      <c r="DX50" s="11"/>
      <c r="DY50" s="10"/>
      <c r="DZ50" s="11"/>
      <c r="EA50" s="10"/>
      <c r="EB50" s="11"/>
      <c r="EC50" s="10"/>
      <c r="ED50" s="11"/>
      <c r="EE50" s="10"/>
      <c r="EF50" s="11"/>
      <c r="EG50" s="10"/>
      <c r="EH50" s="11"/>
      <c r="EI50" s="10"/>
      <c r="EJ50" s="7"/>
      <c r="EK50" s="11"/>
      <c r="EL50" s="10"/>
      <c r="EM50" s="11"/>
      <c r="EN50" s="10"/>
      <c r="EO50" s="7"/>
      <c r="EP50" s="7">
        <f t="shared" si="85"/>
        <v>0</v>
      </c>
      <c r="EQ50" s="11"/>
      <c r="ER50" s="10"/>
      <c r="ES50" s="11"/>
      <c r="ET50" s="10"/>
      <c r="EU50" s="11"/>
      <c r="EV50" s="10"/>
      <c r="EW50" s="11"/>
      <c r="EX50" s="10"/>
      <c r="EY50" s="11"/>
      <c r="EZ50" s="10"/>
      <c r="FA50" s="11"/>
      <c r="FB50" s="10"/>
      <c r="FC50" s="11"/>
      <c r="FD50" s="10"/>
      <c r="FE50" s="7"/>
      <c r="FF50" s="11"/>
      <c r="FG50" s="10"/>
      <c r="FH50" s="11"/>
      <c r="FI50" s="10"/>
      <c r="FJ50" s="7"/>
      <c r="FK50" s="7">
        <f t="shared" si="86"/>
        <v>0</v>
      </c>
      <c r="FL50" s="11"/>
      <c r="FM50" s="10"/>
      <c r="FN50" s="11"/>
      <c r="FO50" s="10"/>
      <c r="FP50" s="11"/>
      <c r="FQ50" s="10"/>
      <c r="FR50" s="11"/>
      <c r="FS50" s="10"/>
      <c r="FT50" s="11"/>
      <c r="FU50" s="10"/>
      <c r="FV50" s="11"/>
      <c r="FW50" s="10"/>
      <c r="FX50" s="11"/>
      <c r="FY50" s="10"/>
      <c r="FZ50" s="7"/>
      <c r="GA50" s="11"/>
      <c r="GB50" s="10"/>
      <c r="GC50" s="11"/>
      <c r="GD50" s="10"/>
      <c r="GE50" s="7"/>
      <c r="GF50" s="7">
        <f t="shared" si="87"/>
        <v>0</v>
      </c>
    </row>
    <row r="51" spans="1:188" x14ac:dyDescent="0.25">
      <c r="A51" s="6">
        <v>11</v>
      </c>
      <c r="B51" s="6">
        <v>1</v>
      </c>
      <c r="C51" s="6"/>
      <c r="D51" s="6"/>
      <c r="E51" s="3" t="s">
        <v>114</v>
      </c>
      <c r="F51" s="6">
        <f>$B$51*COUNTIF(U51:GD51,"e")</f>
        <v>0</v>
      </c>
      <c r="G51" s="6">
        <f>$B$51*COUNTIF(U51:GD51,"z")</f>
        <v>1</v>
      </c>
      <c r="H51" s="6">
        <f t="shared" si="68"/>
        <v>30</v>
      </c>
      <c r="I51" s="6">
        <f t="shared" si="69"/>
        <v>0</v>
      </c>
      <c r="J51" s="6">
        <f t="shared" si="70"/>
        <v>0</v>
      </c>
      <c r="K51" s="6">
        <f t="shared" si="71"/>
        <v>0</v>
      </c>
      <c r="L51" s="6">
        <f t="shared" si="72"/>
        <v>0</v>
      </c>
      <c r="M51" s="6">
        <f t="shared" si="73"/>
        <v>0</v>
      </c>
      <c r="N51" s="6">
        <f t="shared" si="74"/>
        <v>0</v>
      </c>
      <c r="O51" s="6">
        <f t="shared" si="75"/>
        <v>0</v>
      </c>
      <c r="P51" s="6">
        <f t="shared" si="76"/>
        <v>0</v>
      </c>
      <c r="Q51" s="6">
        <f t="shared" si="77"/>
        <v>30</v>
      </c>
      <c r="R51" s="7">
        <f t="shared" si="78"/>
        <v>2</v>
      </c>
      <c r="S51" s="7">
        <f t="shared" si="79"/>
        <v>2</v>
      </c>
      <c r="T51" s="7">
        <f>$B$51*0</f>
        <v>0</v>
      </c>
      <c r="U51" s="11"/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7"/>
      <c r="AJ51" s="11"/>
      <c r="AK51" s="10"/>
      <c r="AL51" s="11"/>
      <c r="AM51" s="10"/>
      <c r="AN51" s="7"/>
      <c r="AO51" s="7">
        <f t="shared" si="80"/>
        <v>0</v>
      </c>
      <c r="AP51" s="11"/>
      <c r="AQ51" s="10"/>
      <c r="AR51" s="11"/>
      <c r="AS51" s="10"/>
      <c r="AT51" s="11"/>
      <c r="AU51" s="10"/>
      <c r="AV51" s="11"/>
      <c r="AW51" s="10"/>
      <c r="AX51" s="11"/>
      <c r="AY51" s="10"/>
      <c r="AZ51" s="11"/>
      <c r="BA51" s="10"/>
      <c r="BB51" s="11"/>
      <c r="BC51" s="10"/>
      <c r="BD51" s="7"/>
      <c r="BE51" s="11"/>
      <c r="BF51" s="10"/>
      <c r="BG51" s="11"/>
      <c r="BH51" s="10"/>
      <c r="BI51" s="7"/>
      <c r="BJ51" s="7">
        <f t="shared" si="81"/>
        <v>0</v>
      </c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  <c r="BX51" s="10"/>
      <c r="BY51" s="7"/>
      <c r="BZ51" s="11"/>
      <c r="CA51" s="10"/>
      <c r="CB51" s="11"/>
      <c r="CC51" s="10"/>
      <c r="CD51" s="7"/>
      <c r="CE51" s="7">
        <f t="shared" si="82"/>
        <v>0</v>
      </c>
      <c r="CF51" s="11"/>
      <c r="CG51" s="10"/>
      <c r="CH51" s="11"/>
      <c r="CI51" s="10"/>
      <c r="CJ51" s="11"/>
      <c r="CK51" s="10"/>
      <c r="CL51" s="11"/>
      <c r="CM51" s="10"/>
      <c r="CN51" s="11"/>
      <c r="CO51" s="10"/>
      <c r="CP51" s="11"/>
      <c r="CQ51" s="10"/>
      <c r="CR51" s="11"/>
      <c r="CS51" s="10"/>
      <c r="CT51" s="7"/>
      <c r="CU51" s="11"/>
      <c r="CV51" s="10"/>
      <c r="CW51" s="11">
        <f>$B$51*30</f>
        <v>30</v>
      </c>
      <c r="CX51" s="10" t="s">
        <v>54</v>
      </c>
      <c r="CY51" s="7">
        <f>$B$51*2</f>
        <v>2</v>
      </c>
      <c r="CZ51" s="7">
        <f t="shared" si="83"/>
        <v>2</v>
      </c>
      <c r="DA51" s="11"/>
      <c r="DB51" s="10"/>
      <c r="DC51" s="11"/>
      <c r="DD51" s="10"/>
      <c r="DE51" s="11"/>
      <c r="DF51" s="10"/>
      <c r="DG51" s="11"/>
      <c r="DH51" s="10"/>
      <c r="DI51" s="11"/>
      <c r="DJ51" s="10"/>
      <c r="DK51" s="11"/>
      <c r="DL51" s="10"/>
      <c r="DM51" s="11"/>
      <c r="DN51" s="10"/>
      <c r="DO51" s="7"/>
      <c r="DP51" s="11"/>
      <c r="DQ51" s="10"/>
      <c r="DR51" s="11"/>
      <c r="DS51" s="10"/>
      <c r="DT51" s="7"/>
      <c r="DU51" s="7">
        <f t="shared" si="84"/>
        <v>0</v>
      </c>
      <c r="DV51" s="11"/>
      <c r="DW51" s="10"/>
      <c r="DX51" s="11"/>
      <c r="DY51" s="10"/>
      <c r="DZ51" s="11"/>
      <c r="EA51" s="10"/>
      <c r="EB51" s="11"/>
      <c r="EC51" s="10"/>
      <c r="ED51" s="11"/>
      <c r="EE51" s="10"/>
      <c r="EF51" s="11"/>
      <c r="EG51" s="10"/>
      <c r="EH51" s="11"/>
      <c r="EI51" s="10"/>
      <c r="EJ51" s="7"/>
      <c r="EK51" s="11"/>
      <c r="EL51" s="10"/>
      <c r="EM51" s="11"/>
      <c r="EN51" s="10"/>
      <c r="EO51" s="7"/>
      <c r="EP51" s="7">
        <f t="shared" si="85"/>
        <v>0</v>
      </c>
      <c r="EQ51" s="11"/>
      <c r="ER51" s="10"/>
      <c r="ES51" s="11"/>
      <c r="ET51" s="10"/>
      <c r="EU51" s="11"/>
      <c r="EV51" s="10"/>
      <c r="EW51" s="11"/>
      <c r="EX51" s="10"/>
      <c r="EY51" s="11"/>
      <c r="EZ51" s="10"/>
      <c r="FA51" s="11"/>
      <c r="FB51" s="10"/>
      <c r="FC51" s="11"/>
      <c r="FD51" s="10"/>
      <c r="FE51" s="7"/>
      <c r="FF51" s="11"/>
      <c r="FG51" s="10"/>
      <c r="FH51" s="11"/>
      <c r="FI51" s="10"/>
      <c r="FJ51" s="7"/>
      <c r="FK51" s="7">
        <f t="shared" si="86"/>
        <v>0</v>
      </c>
      <c r="FL51" s="11"/>
      <c r="FM51" s="10"/>
      <c r="FN51" s="11"/>
      <c r="FO51" s="10"/>
      <c r="FP51" s="11"/>
      <c r="FQ51" s="10"/>
      <c r="FR51" s="11"/>
      <c r="FS51" s="10"/>
      <c r="FT51" s="11"/>
      <c r="FU51" s="10"/>
      <c r="FV51" s="11"/>
      <c r="FW51" s="10"/>
      <c r="FX51" s="11"/>
      <c r="FY51" s="10"/>
      <c r="FZ51" s="7"/>
      <c r="GA51" s="11"/>
      <c r="GB51" s="10"/>
      <c r="GC51" s="11"/>
      <c r="GD51" s="10"/>
      <c r="GE51" s="7"/>
      <c r="GF51" s="7">
        <f t="shared" si="87"/>
        <v>0</v>
      </c>
    </row>
    <row r="52" spans="1:188" x14ac:dyDescent="0.25">
      <c r="A52" s="6">
        <v>12</v>
      </c>
      <c r="B52" s="6">
        <v>1</v>
      </c>
      <c r="C52" s="6"/>
      <c r="D52" s="6"/>
      <c r="E52" s="3" t="s">
        <v>115</v>
      </c>
      <c r="F52" s="6">
        <f>$B$52*COUNTIF(U52:GD52,"e")</f>
        <v>0</v>
      </c>
      <c r="G52" s="6">
        <f>$B$52*COUNTIF(U52:GD52,"z")</f>
        <v>1</v>
      </c>
      <c r="H52" s="6">
        <f t="shared" si="68"/>
        <v>30</v>
      </c>
      <c r="I52" s="6">
        <f t="shared" si="69"/>
        <v>0</v>
      </c>
      <c r="J52" s="6">
        <f t="shared" si="70"/>
        <v>0</v>
      </c>
      <c r="K52" s="6">
        <f t="shared" si="71"/>
        <v>0</v>
      </c>
      <c r="L52" s="6">
        <f t="shared" si="72"/>
        <v>0</v>
      </c>
      <c r="M52" s="6">
        <f t="shared" si="73"/>
        <v>0</v>
      </c>
      <c r="N52" s="6">
        <f t="shared" si="74"/>
        <v>0</v>
      </c>
      <c r="O52" s="6">
        <f t="shared" si="75"/>
        <v>0</v>
      </c>
      <c r="P52" s="6">
        <f t="shared" si="76"/>
        <v>0</v>
      </c>
      <c r="Q52" s="6">
        <f t="shared" si="77"/>
        <v>30</v>
      </c>
      <c r="R52" s="7">
        <f t="shared" si="78"/>
        <v>2</v>
      </c>
      <c r="S52" s="7">
        <f t="shared" si="79"/>
        <v>2</v>
      </c>
      <c r="T52" s="7">
        <f>$B$52*0</f>
        <v>0</v>
      </c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7"/>
      <c r="AJ52" s="11"/>
      <c r="AK52" s="10"/>
      <c r="AL52" s="11"/>
      <c r="AM52" s="10"/>
      <c r="AN52" s="7"/>
      <c r="AO52" s="7">
        <f t="shared" si="80"/>
        <v>0</v>
      </c>
      <c r="AP52" s="11"/>
      <c r="AQ52" s="10"/>
      <c r="AR52" s="11"/>
      <c r="AS52" s="10"/>
      <c r="AT52" s="11"/>
      <c r="AU52" s="10"/>
      <c r="AV52" s="11"/>
      <c r="AW52" s="10"/>
      <c r="AX52" s="11"/>
      <c r="AY52" s="10"/>
      <c r="AZ52" s="11"/>
      <c r="BA52" s="10"/>
      <c r="BB52" s="11"/>
      <c r="BC52" s="10"/>
      <c r="BD52" s="7"/>
      <c r="BE52" s="11"/>
      <c r="BF52" s="10"/>
      <c r="BG52" s="11"/>
      <c r="BH52" s="10"/>
      <c r="BI52" s="7"/>
      <c r="BJ52" s="7">
        <f t="shared" si="81"/>
        <v>0</v>
      </c>
      <c r="BK52" s="11"/>
      <c r="BL52" s="10"/>
      <c r="BM52" s="11"/>
      <c r="BN52" s="10"/>
      <c r="BO52" s="11"/>
      <c r="BP52" s="10"/>
      <c r="BQ52" s="11"/>
      <c r="BR52" s="10"/>
      <c r="BS52" s="11"/>
      <c r="BT52" s="10"/>
      <c r="BU52" s="11"/>
      <c r="BV52" s="10"/>
      <c r="BW52" s="11"/>
      <c r="BX52" s="10"/>
      <c r="BY52" s="7"/>
      <c r="BZ52" s="11"/>
      <c r="CA52" s="10"/>
      <c r="CB52" s="11"/>
      <c r="CC52" s="10"/>
      <c r="CD52" s="7"/>
      <c r="CE52" s="7">
        <f t="shared" si="82"/>
        <v>0</v>
      </c>
      <c r="CF52" s="11"/>
      <c r="CG52" s="10"/>
      <c r="CH52" s="11"/>
      <c r="CI52" s="10"/>
      <c r="CJ52" s="11"/>
      <c r="CK52" s="10"/>
      <c r="CL52" s="11"/>
      <c r="CM52" s="10"/>
      <c r="CN52" s="11"/>
      <c r="CO52" s="10"/>
      <c r="CP52" s="11"/>
      <c r="CQ52" s="10"/>
      <c r="CR52" s="11"/>
      <c r="CS52" s="10"/>
      <c r="CT52" s="7"/>
      <c r="CU52" s="11"/>
      <c r="CV52" s="10"/>
      <c r="CW52" s="11"/>
      <c r="CX52" s="10"/>
      <c r="CY52" s="7"/>
      <c r="CZ52" s="7">
        <f t="shared" si="83"/>
        <v>0</v>
      </c>
      <c r="DA52" s="11"/>
      <c r="DB52" s="10"/>
      <c r="DC52" s="11"/>
      <c r="DD52" s="10"/>
      <c r="DE52" s="11"/>
      <c r="DF52" s="10"/>
      <c r="DG52" s="11"/>
      <c r="DH52" s="10"/>
      <c r="DI52" s="11"/>
      <c r="DJ52" s="10"/>
      <c r="DK52" s="11"/>
      <c r="DL52" s="10"/>
      <c r="DM52" s="11"/>
      <c r="DN52" s="10"/>
      <c r="DO52" s="7"/>
      <c r="DP52" s="11"/>
      <c r="DQ52" s="10"/>
      <c r="DR52" s="11">
        <f>$B$52*30</f>
        <v>30</v>
      </c>
      <c r="DS52" s="10" t="s">
        <v>54</v>
      </c>
      <c r="DT52" s="7">
        <f>$B$52*2</f>
        <v>2</v>
      </c>
      <c r="DU52" s="7">
        <f t="shared" si="84"/>
        <v>2</v>
      </c>
      <c r="DV52" s="11"/>
      <c r="DW52" s="10"/>
      <c r="DX52" s="11"/>
      <c r="DY52" s="10"/>
      <c r="DZ52" s="11"/>
      <c r="EA52" s="10"/>
      <c r="EB52" s="11"/>
      <c r="EC52" s="10"/>
      <c r="ED52" s="11"/>
      <c r="EE52" s="10"/>
      <c r="EF52" s="11"/>
      <c r="EG52" s="10"/>
      <c r="EH52" s="11"/>
      <c r="EI52" s="10"/>
      <c r="EJ52" s="7"/>
      <c r="EK52" s="11"/>
      <c r="EL52" s="10"/>
      <c r="EM52" s="11"/>
      <c r="EN52" s="10"/>
      <c r="EO52" s="7"/>
      <c r="EP52" s="7">
        <f t="shared" si="85"/>
        <v>0</v>
      </c>
      <c r="EQ52" s="11"/>
      <c r="ER52" s="10"/>
      <c r="ES52" s="11"/>
      <c r="ET52" s="10"/>
      <c r="EU52" s="11"/>
      <c r="EV52" s="10"/>
      <c r="EW52" s="11"/>
      <c r="EX52" s="10"/>
      <c r="EY52" s="11"/>
      <c r="EZ52" s="10"/>
      <c r="FA52" s="11"/>
      <c r="FB52" s="10"/>
      <c r="FC52" s="11"/>
      <c r="FD52" s="10"/>
      <c r="FE52" s="7"/>
      <c r="FF52" s="11"/>
      <c r="FG52" s="10"/>
      <c r="FH52" s="11"/>
      <c r="FI52" s="10"/>
      <c r="FJ52" s="7"/>
      <c r="FK52" s="7">
        <f t="shared" si="86"/>
        <v>0</v>
      </c>
      <c r="FL52" s="11"/>
      <c r="FM52" s="10"/>
      <c r="FN52" s="11"/>
      <c r="FO52" s="10"/>
      <c r="FP52" s="11"/>
      <c r="FQ52" s="10"/>
      <c r="FR52" s="11"/>
      <c r="FS52" s="10"/>
      <c r="FT52" s="11"/>
      <c r="FU52" s="10"/>
      <c r="FV52" s="11"/>
      <c r="FW52" s="10"/>
      <c r="FX52" s="11"/>
      <c r="FY52" s="10"/>
      <c r="FZ52" s="7"/>
      <c r="GA52" s="11"/>
      <c r="GB52" s="10"/>
      <c r="GC52" s="11"/>
      <c r="GD52" s="10"/>
      <c r="GE52" s="7"/>
      <c r="GF52" s="7">
        <f t="shared" si="87"/>
        <v>0</v>
      </c>
    </row>
    <row r="53" spans="1:188" x14ac:dyDescent="0.25">
      <c r="A53" s="6">
        <v>13</v>
      </c>
      <c r="B53" s="6">
        <v>1</v>
      </c>
      <c r="C53" s="6"/>
      <c r="D53" s="6"/>
      <c r="E53" s="3" t="s">
        <v>116</v>
      </c>
      <c r="F53" s="6">
        <f>$B$53*COUNTIF(U53:GD53,"e")</f>
        <v>0</v>
      </c>
      <c r="G53" s="6">
        <f>$B$53*COUNTIF(U53:GD53,"z")</f>
        <v>1</v>
      </c>
      <c r="H53" s="6">
        <f t="shared" si="68"/>
        <v>30</v>
      </c>
      <c r="I53" s="6">
        <f t="shared" si="69"/>
        <v>0</v>
      </c>
      <c r="J53" s="6">
        <f t="shared" si="70"/>
        <v>0</v>
      </c>
      <c r="K53" s="6">
        <f t="shared" si="71"/>
        <v>0</v>
      </c>
      <c r="L53" s="6">
        <f t="shared" si="72"/>
        <v>0</v>
      </c>
      <c r="M53" s="6">
        <f t="shared" si="73"/>
        <v>0</v>
      </c>
      <c r="N53" s="6">
        <f t="shared" si="74"/>
        <v>0</v>
      </c>
      <c r="O53" s="6">
        <f t="shared" si="75"/>
        <v>0</v>
      </c>
      <c r="P53" s="6">
        <f t="shared" si="76"/>
        <v>0</v>
      </c>
      <c r="Q53" s="6">
        <f t="shared" si="77"/>
        <v>30</v>
      </c>
      <c r="R53" s="7">
        <f t="shared" si="78"/>
        <v>2</v>
      </c>
      <c r="S53" s="7">
        <f t="shared" si="79"/>
        <v>2</v>
      </c>
      <c r="T53" s="7">
        <f>$B$53*0</f>
        <v>0</v>
      </c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7"/>
      <c r="AJ53" s="11"/>
      <c r="AK53" s="10"/>
      <c r="AL53" s="11"/>
      <c r="AM53" s="10"/>
      <c r="AN53" s="7"/>
      <c r="AO53" s="7">
        <f t="shared" si="80"/>
        <v>0</v>
      </c>
      <c r="AP53" s="11"/>
      <c r="AQ53" s="10"/>
      <c r="AR53" s="11"/>
      <c r="AS53" s="10"/>
      <c r="AT53" s="11"/>
      <c r="AU53" s="10"/>
      <c r="AV53" s="11"/>
      <c r="AW53" s="10"/>
      <c r="AX53" s="11"/>
      <c r="AY53" s="10"/>
      <c r="AZ53" s="11"/>
      <c r="BA53" s="10"/>
      <c r="BB53" s="11"/>
      <c r="BC53" s="10"/>
      <c r="BD53" s="7"/>
      <c r="BE53" s="11"/>
      <c r="BF53" s="10"/>
      <c r="BG53" s="11"/>
      <c r="BH53" s="10"/>
      <c r="BI53" s="7"/>
      <c r="BJ53" s="7">
        <f t="shared" si="81"/>
        <v>0</v>
      </c>
      <c r="BK53" s="11"/>
      <c r="BL53" s="10"/>
      <c r="BM53" s="11"/>
      <c r="BN53" s="10"/>
      <c r="BO53" s="11"/>
      <c r="BP53" s="10"/>
      <c r="BQ53" s="11"/>
      <c r="BR53" s="10"/>
      <c r="BS53" s="11"/>
      <c r="BT53" s="10"/>
      <c r="BU53" s="11"/>
      <c r="BV53" s="10"/>
      <c r="BW53" s="11"/>
      <c r="BX53" s="10"/>
      <c r="BY53" s="7"/>
      <c r="BZ53" s="11"/>
      <c r="CA53" s="10"/>
      <c r="CB53" s="11"/>
      <c r="CC53" s="10"/>
      <c r="CD53" s="7"/>
      <c r="CE53" s="7">
        <f t="shared" si="82"/>
        <v>0</v>
      </c>
      <c r="CF53" s="11"/>
      <c r="CG53" s="10"/>
      <c r="CH53" s="11"/>
      <c r="CI53" s="10"/>
      <c r="CJ53" s="11"/>
      <c r="CK53" s="10"/>
      <c r="CL53" s="11"/>
      <c r="CM53" s="10"/>
      <c r="CN53" s="11"/>
      <c r="CO53" s="10"/>
      <c r="CP53" s="11"/>
      <c r="CQ53" s="10"/>
      <c r="CR53" s="11"/>
      <c r="CS53" s="10"/>
      <c r="CT53" s="7"/>
      <c r="CU53" s="11"/>
      <c r="CV53" s="10"/>
      <c r="CW53" s="11"/>
      <c r="CX53" s="10"/>
      <c r="CY53" s="7"/>
      <c r="CZ53" s="7">
        <f t="shared" si="83"/>
        <v>0</v>
      </c>
      <c r="DA53" s="11"/>
      <c r="DB53" s="10"/>
      <c r="DC53" s="11"/>
      <c r="DD53" s="10"/>
      <c r="DE53" s="11"/>
      <c r="DF53" s="10"/>
      <c r="DG53" s="11"/>
      <c r="DH53" s="10"/>
      <c r="DI53" s="11"/>
      <c r="DJ53" s="10"/>
      <c r="DK53" s="11"/>
      <c r="DL53" s="10"/>
      <c r="DM53" s="11"/>
      <c r="DN53" s="10"/>
      <c r="DO53" s="7"/>
      <c r="DP53" s="11"/>
      <c r="DQ53" s="10"/>
      <c r="DR53" s="11"/>
      <c r="DS53" s="10"/>
      <c r="DT53" s="7"/>
      <c r="DU53" s="7">
        <f t="shared" si="84"/>
        <v>0</v>
      </c>
      <c r="DV53" s="11"/>
      <c r="DW53" s="10"/>
      <c r="DX53" s="11"/>
      <c r="DY53" s="10"/>
      <c r="DZ53" s="11"/>
      <c r="EA53" s="10"/>
      <c r="EB53" s="11"/>
      <c r="EC53" s="10"/>
      <c r="ED53" s="11"/>
      <c r="EE53" s="10"/>
      <c r="EF53" s="11"/>
      <c r="EG53" s="10"/>
      <c r="EH53" s="11"/>
      <c r="EI53" s="10"/>
      <c r="EJ53" s="7"/>
      <c r="EK53" s="11"/>
      <c r="EL53" s="10"/>
      <c r="EM53" s="11">
        <f>$B$53*30</f>
        <v>30</v>
      </c>
      <c r="EN53" s="10" t="s">
        <v>54</v>
      </c>
      <c r="EO53" s="7">
        <f>$B$53*2</f>
        <v>2</v>
      </c>
      <c r="EP53" s="7">
        <f t="shared" si="85"/>
        <v>2</v>
      </c>
      <c r="EQ53" s="11"/>
      <c r="ER53" s="10"/>
      <c r="ES53" s="11"/>
      <c r="ET53" s="10"/>
      <c r="EU53" s="11"/>
      <c r="EV53" s="10"/>
      <c r="EW53" s="11"/>
      <c r="EX53" s="10"/>
      <c r="EY53" s="11"/>
      <c r="EZ53" s="10"/>
      <c r="FA53" s="11"/>
      <c r="FB53" s="10"/>
      <c r="FC53" s="11"/>
      <c r="FD53" s="10"/>
      <c r="FE53" s="7"/>
      <c r="FF53" s="11"/>
      <c r="FG53" s="10"/>
      <c r="FH53" s="11"/>
      <c r="FI53" s="10"/>
      <c r="FJ53" s="7"/>
      <c r="FK53" s="7">
        <f t="shared" si="86"/>
        <v>0</v>
      </c>
      <c r="FL53" s="11"/>
      <c r="FM53" s="10"/>
      <c r="FN53" s="11"/>
      <c r="FO53" s="10"/>
      <c r="FP53" s="11"/>
      <c r="FQ53" s="10"/>
      <c r="FR53" s="11"/>
      <c r="FS53" s="10"/>
      <c r="FT53" s="11"/>
      <c r="FU53" s="10"/>
      <c r="FV53" s="11"/>
      <c r="FW53" s="10"/>
      <c r="FX53" s="11"/>
      <c r="FY53" s="10"/>
      <c r="FZ53" s="7"/>
      <c r="GA53" s="11"/>
      <c r="GB53" s="10"/>
      <c r="GC53" s="11"/>
      <c r="GD53" s="10"/>
      <c r="GE53" s="7"/>
      <c r="GF53" s="7">
        <f t="shared" si="87"/>
        <v>0</v>
      </c>
    </row>
    <row r="54" spans="1:188" x14ac:dyDescent="0.25">
      <c r="A54" s="6">
        <v>5</v>
      </c>
      <c r="B54" s="6">
        <v>1</v>
      </c>
      <c r="C54" s="6"/>
      <c r="D54" s="6"/>
      <c r="E54" s="3" t="s">
        <v>117</v>
      </c>
      <c r="F54" s="6">
        <f>$B$54*COUNTIF(U54:GD54,"e")</f>
        <v>0</v>
      </c>
      <c r="G54" s="6">
        <f>$B$54*COUNTIF(U54:GD54,"z")</f>
        <v>1</v>
      </c>
      <c r="H54" s="6">
        <f t="shared" si="68"/>
        <v>8</v>
      </c>
      <c r="I54" s="6">
        <f t="shared" si="69"/>
        <v>8</v>
      </c>
      <c r="J54" s="6">
        <f t="shared" si="70"/>
        <v>0</v>
      </c>
      <c r="K54" s="6">
        <f t="shared" si="71"/>
        <v>0</v>
      </c>
      <c r="L54" s="6">
        <f t="shared" si="72"/>
        <v>0</v>
      </c>
      <c r="M54" s="6">
        <f t="shared" si="73"/>
        <v>0</v>
      </c>
      <c r="N54" s="6">
        <f t="shared" si="74"/>
        <v>0</v>
      </c>
      <c r="O54" s="6">
        <f t="shared" si="75"/>
        <v>0</v>
      </c>
      <c r="P54" s="6">
        <f t="shared" si="76"/>
        <v>0</v>
      </c>
      <c r="Q54" s="6">
        <f t="shared" si="77"/>
        <v>0</v>
      </c>
      <c r="R54" s="7">
        <f t="shared" si="78"/>
        <v>0.5</v>
      </c>
      <c r="S54" s="7">
        <f t="shared" si="79"/>
        <v>0</v>
      </c>
      <c r="T54" s="7">
        <f>$B$54*0.3</f>
        <v>0.3</v>
      </c>
      <c r="U54" s="11"/>
      <c r="V54" s="10"/>
      <c r="W54" s="11"/>
      <c r="X54" s="10"/>
      <c r="Y54" s="11"/>
      <c r="Z54" s="10"/>
      <c r="AA54" s="11"/>
      <c r="AB54" s="10"/>
      <c r="AC54" s="11"/>
      <c r="AD54" s="10"/>
      <c r="AE54" s="11"/>
      <c r="AF54" s="10"/>
      <c r="AG54" s="11"/>
      <c r="AH54" s="10"/>
      <c r="AI54" s="7"/>
      <c r="AJ54" s="11"/>
      <c r="AK54" s="10"/>
      <c r="AL54" s="11"/>
      <c r="AM54" s="10"/>
      <c r="AN54" s="7"/>
      <c r="AO54" s="7">
        <f t="shared" si="80"/>
        <v>0</v>
      </c>
      <c r="AP54" s="11">
        <f>$B$54*8</f>
        <v>8</v>
      </c>
      <c r="AQ54" s="10" t="s">
        <v>54</v>
      </c>
      <c r="AR54" s="11"/>
      <c r="AS54" s="10"/>
      <c r="AT54" s="11"/>
      <c r="AU54" s="10"/>
      <c r="AV54" s="11"/>
      <c r="AW54" s="10"/>
      <c r="AX54" s="11"/>
      <c r="AY54" s="10"/>
      <c r="AZ54" s="11"/>
      <c r="BA54" s="10"/>
      <c r="BB54" s="11"/>
      <c r="BC54" s="10"/>
      <c r="BD54" s="7">
        <f>$B$54*0.5</f>
        <v>0.5</v>
      </c>
      <c r="BE54" s="11"/>
      <c r="BF54" s="10"/>
      <c r="BG54" s="11"/>
      <c r="BH54" s="10"/>
      <c r="BI54" s="7"/>
      <c r="BJ54" s="7">
        <f t="shared" si="81"/>
        <v>0.5</v>
      </c>
      <c r="BK54" s="11"/>
      <c r="BL54" s="10"/>
      <c r="BM54" s="11"/>
      <c r="BN54" s="10"/>
      <c r="BO54" s="11"/>
      <c r="BP54" s="10"/>
      <c r="BQ54" s="11"/>
      <c r="BR54" s="10"/>
      <c r="BS54" s="11"/>
      <c r="BT54" s="10"/>
      <c r="BU54" s="11"/>
      <c r="BV54" s="10"/>
      <c r="BW54" s="11"/>
      <c r="BX54" s="10"/>
      <c r="BY54" s="7"/>
      <c r="BZ54" s="11"/>
      <c r="CA54" s="10"/>
      <c r="CB54" s="11"/>
      <c r="CC54" s="10"/>
      <c r="CD54" s="7"/>
      <c r="CE54" s="7">
        <f t="shared" si="82"/>
        <v>0</v>
      </c>
      <c r="CF54" s="11"/>
      <c r="CG54" s="10"/>
      <c r="CH54" s="11"/>
      <c r="CI54" s="10"/>
      <c r="CJ54" s="11"/>
      <c r="CK54" s="10"/>
      <c r="CL54" s="11"/>
      <c r="CM54" s="10"/>
      <c r="CN54" s="11"/>
      <c r="CO54" s="10"/>
      <c r="CP54" s="11"/>
      <c r="CQ54" s="10"/>
      <c r="CR54" s="11"/>
      <c r="CS54" s="10"/>
      <c r="CT54" s="7"/>
      <c r="CU54" s="11"/>
      <c r="CV54" s="10"/>
      <c r="CW54" s="11"/>
      <c r="CX54" s="10"/>
      <c r="CY54" s="7"/>
      <c r="CZ54" s="7">
        <f t="shared" si="83"/>
        <v>0</v>
      </c>
      <c r="DA54" s="11"/>
      <c r="DB54" s="10"/>
      <c r="DC54" s="11"/>
      <c r="DD54" s="10"/>
      <c r="DE54" s="11"/>
      <c r="DF54" s="10"/>
      <c r="DG54" s="11"/>
      <c r="DH54" s="10"/>
      <c r="DI54" s="11"/>
      <c r="DJ54" s="10"/>
      <c r="DK54" s="11"/>
      <c r="DL54" s="10"/>
      <c r="DM54" s="11"/>
      <c r="DN54" s="10"/>
      <c r="DO54" s="7"/>
      <c r="DP54" s="11"/>
      <c r="DQ54" s="10"/>
      <c r="DR54" s="11"/>
      <c r="DS54" s="10"/>
      <c r="DT54" s="7"/>
      <c r="DU54" s="7">
        <f t="shared" si="84"/>
        <v>0</v>
      </c>
      <c r="DV54" s="11"/>
      <c r="DW54" s="10"/>
      <c r="DX54" s="11"/>
      <c r="DY54" s="10"/>
      <c r="DZ54" s="11"/>
      <c r="EA54" s="10"/>
      <c r="EB54" s="11"/>
      <c r="EC54" s="10"/>
      <c r="ED54" s="11"/>
      <c r="EE54" s="10"/>
      <c r="EF54" s="11"/>
      <c r="EG54" s="10"/>
      <c r="EH54" s="11"/>
      <c r="EI54" s="10"/>
      <c r="EJ54" s="7"/>
      <c r="EK54" s="11"/>
      <c r="EL54" s="10"/>
      <c r="EM54" s="11"/>
      <c r="EN54" s="10"/>
      <c r="EO54" s="7"/>
      <c r="EP54" s="7">
        <f t="shared" si="85"/>
        <v>0</v>
      </c>
      <c r="EQ54" s="11"/>
      <c r="ER54" s="10"/>
      <c r="ES54" s="11"/>
      <c r="ET54" s="10"/>
      <c r="EU54" s="11"/>
      <c r="EV54" s="10"/>
      <c r="EW54" s="11"/>
      <c r="EX54" s="10"/>
      <c r="EY54" s="11"/>
      <c r="EZ54" s="10"/>
      <c r="FA54" s="11"/>
      <c r="FB54" s="10"/>
      <c r="FC54" s="11"/>
      <c r="FD54" s="10"/>
      <c r="FE54" s="7"/>
      <c r="FF54" s="11"/>
      <c r="FG54" s="10"/>
      <c r="FH54" s="11"/>
      <c r="FI54" s="10"/>
      <c r="FJ54" s="7"/>
      <c r="FK54" s="7">
        <f t="shared" si="86"/>
        <v>0</v>
      </c>
      <c r="FL54" s="11"/>
      <c r="FM54" s="10"/>
      <c r="FN54" s="11"/>
      <c r="FO54" s="10"/>
      <c r="FP54" s="11"/>
      <c r="FQ54" s="10"/>
      <c r="FR54" s="11"/>
      <c r="FS54" s="10"/>
      <c r="FT54" s="11"/>
      <c r="FU54" s="10"/>
      <c r="FV54" s="11"/>
      <c r="FW54" s="10"/>
      <c r="FX54" s="11"/>
      <c r="FY54" s="10"/>
      <c r="FZ54" s="7"/>
      <c r="GA54" s="11"/>
      <c r="GB54" s="10"/>
      <c r="GC54" s="11"/>
      <c r="GD54" s="10"/>
      <c r="GE54" s="7"/>
      <c r="GF54" s="7">
        <f t="shared" si="87"/>
        <v>0</v>
      </c>
    </row>
    <row r="55" spans="1:188" x14ac:dyDescent="0.25">
      <c r="A55" s="6">
        <v>6</v>
      </c>
      <c r="B55" s="6">
        <v>1</v>
      </c>
      <c r="C55" s="6"/>
      <c r="D55" s="6"/>
      <c r="E55" s="3" t="s">
        <v>118</v>
      </c>
      <c r="F55" s="6">
        <f>$B$55*COUNTIF(U55:GD55,"e")</f>
        <v>0</v>
      </c>
      <c r="G55" s="6">
        <f>$B$55*COUNTIF(U55:GD55,"z")</f>
        <v>1</v>
      </c>
      <c r="H55" s="6">
        <f t="shared" si="68"/>
        <v>8</v>
      </c>
      <c r="I55" s="6">
        <f t="shared" si="69"/>
        <v>8</v>
      </c>
      <c r="J55" s="6">
        <f t="shared" si="70"/>
        <v>0</v>
      </c>
      <c r="K55" s="6">
        <f t="shared" si="71"/>
        <v>0</v>
      </c>
      <c r="L55" s="6">
        <f t="shared" si="72"/>
        <v>0</v>
      </c>
      <c r="M55" s="6">
        <f t="shared" si="73"/>
        <v>0</v>
      </c>
      <c r="N55" s="6">
        <f t="shared" si="74"/>
        <v>0</v>
      </c>
      <c r="O55" s="6">
        <f t="shared" si="75"/>
        <v>0</v>
      </c>
      <c r="P55" s="6">
        <f t="shared" si="76"/>
        <v>0</v>
      </c>
      <c r="Q55" s="6">
        <f t="shared" si="77"/>
        <v>0</v>
      </c>
      <c r="R55" s="7">
        <f t="shared" si="78"/>
        <v>0.5</v>
      </c>
      <c r="S55" s="7">
        <f t="shared" si="79"/>
        <v>0</v>
      </c>
      <c r="T55" s="7">
        <f>$B$55*0.3</f>
        <v>0.3</v>
      </c>
      <c r="U55" s="11"/>
      <c r="V55" s="10"/>
      <c r="W55" s="11"/>
      <c r="X55" s="10"/>
      <c r="Y55" s="11"/>
      <c r="Z55" s="10"/>
      <c r="AA55" s="11"/>
      <c r="AB55" s="10"/>
      <c r="AC55" s="11"/>
      <c r="AD55" s="10"/>
      <c r="AE55" s="11"/>
      <c r="AF55" s="10"/>
      <c r="AG55" s="11"/>
      <c r="AH55" s="10"/>
      <c r="AI55" s="7"/>
      <c r="AJ55" s="11"/>
      <c r="AK55" s="10"/>
      <c r="AL55" s="11"/>
      <c r="AM55" s="10"/>
      <c r="AN55" s="7"/>
      <c r="AO55" s="7">
        <f t="shared" si="80"/>
        <v>0</v>
      </c>
      <c r="AP55" s="11"/>
      <c r="AQ55" s="10"/>
      <c r="AR55" s="11"/>
      <c r="AS55" s="10"/>
      <c r="AT55" s="11"/>
      <c r="AU55" s="10"/>
      <c r="AV55" s="11"/>
      <c r="AW55" s="10"/>
      <c r="AX55" s="11"/>
      <c r="AY55" s="10"/>
      <c r="AZ55" s="11"/>
      <c r="BA55" s="10"/>
      <c r="BB55" s="11"/>
      <c r="BC55" s="10"/>
      <c r="BD55" s="7"/>
      <c r="BE55" s="11"/>
      <c r="BF55" s="10"/>
      <c r="BG55" s="11"/>
      <c r="BH55" s="10"/>
      <c r="BI55" s="7"/>
      <c r="BJ55" s="7">
        <f t="shared" si="81"/>
        <v>0</v>
      </c>
      <c r="BK55" s="11">
        <f>$B$55*8</f>
        <v>8</v>
      </c>
      <c r="BL55" s="10" t="s">
        <v>54</v>
      </c>
      <c r="BM55" s="11"/>
      <c r="BN55" s="10"/>
      <c r="BO55" s="11"/>
      <c r="BP55" s="10"/>
      <c r="BQ55" s="11"/>
      <c r="BR55" s="10"/>
      <c r="BS55" s="11"/>
      <c r="BT55" s="10"/>
      <c r="BU55" s="11"/>
      <c r="BV55" s="10"/>
      <c r="BW55" s="11"/>
      <c r="BX55" s="10"/>
      <c r="BY55" s="7">
        <f>$B$55*0.5</f>
        <v>0.5</v>
      </c>
      <c r="BZ55" s="11"/>
      <c r="CA55" s="10"/>
      <c r="CB55" s="11"/>
      <c r="CC55" s="10"/>
      <c r="CD55" s="7"/>
      <c r="CE55" s="7">
        <f t="shared" si="82"/>
        <v>0.5</v>
      </c>
      <c r="CF55" s="11"/>
      <c r="CG55" s="10"/>
      <c r="CH55" s="11"/>
      <c r="CI55" s="10"/>
      <c r="CJ55" s="11"/>
      <c r="CK55" s="10"/>
      <c r="CL55" s="11"/>
      <c r="CM55" s="10"/>
      <c r="CN55" s="11"/>
      <c r="CO55" s="10"/>
      <c r="CP55" s="11"/>
      <c r="CQ55" s="10"/>
      <c r="CR55" s="11"/>
      <c r="CS55" s="10"/>
      <c r="CT55" s="7"/>
      <c r="CU55" s="11"/>
      <c r="CV55" s="10"/>
      <c r="CW55" s="11"/>
      <c r="CX55" s="10"/>
      <c r="CY55" s="7"/>
      <c r="CZ55" s="7">
        <f t="shared" si="83"/>
        <v>0</v>
      </c>
      <c r="DA55" s="11"/>
      <c r="DB55" s="10"/>
      <c r="DC55" s="11"/>
      <c r="DD55" s="10"/>
      <c r="DE55" s="11"/>
      <c r="DF55" s="10"/>
      <c r="DG55" s="11"/>
      <c r="DH55" s="10"/>
      <c r="DI55" s="11"/>
      <c r="DJ55" s="10"/>
      <c r="DK55" s="11"/>
      <c r="DL55" s="10"/>
      <c r="DM55" s="11"/>
      <c r="DN55" s="10"/>
      <c r="DO55" s="7"/>
      <c r="DP55" s="11"/>
      <c r="DQ55" s="10"/>
      <c r="DR55" s="11"/>
      <c r="DS55" s="10"/>
      <c r="DT55" s="7"/>
      <c r="DU55" s="7">
        <f t="shared" si="84"/>
        <v>0</v>
      </c>
      <c r="DV55" s="11"/>
      <c r="DW55" s="10"/>
      <c r="DX55" s="11"/>
      <c r="DY55" s="10"/>
      <c r="DZ55" s="11"/>
      <c r="EA55" s="10"/>
      <c r="EB55" s="11"/>
      <c r="EC55" s="10"/>
      <c r="ED55" s="11"/>
      <c r="EE55" s="10"/>
      <c r="EF55" s="11"/>
      <c r="EG55" s="10"/>
      <c r="EH55" s="11"/>
      <c r="EI55" s="10"/>
      <c r="EJ55" s="7"/>
      <c r="EK55" s="11"/>
      <c r="EL55" s="10"/>
      <c r="EM55" s="11"/>
      <c r="EN55" s="10"/>
      <c r="EO55" s="7"/>
      <c r="EP55" s="7">
        <f t="shared" si="85"/>
        <v>0</v>
      </c>
      <c r="EQ55" s="11"/>
      <c r="ER55" s="10"/>
      <c r="ES55" s="11"/>
      <c r="ET55" s="10"/>
      <c r="EU55" s="11"/>
      <c r="EV55" s="10"/>
      <c r="EW55" s="11"/>
      <c r="EX55" s="10"/>
      <c r="EY55" s="11"/>
      <c r="EZ55" s="10"/>
      <c r="FA55" s="11"/>
      <c r="FB55" s="10"/>
      <c r="FC55" s="11"/>
      <c r="FD55" s="10"/>
      <c r="FE55" s="7"/>
      <c r="FF55" s="11"/>
      <c r="FG55" s="10"/>
      <c r="FH55" s="11"/>
      <c r="FI55" s="10"/>
      <c r="FJ55" s="7"/>
      <c r="FK55" s="7">
        <f t="shared" si="86"/>
        <v>0</v>
      </c>
      <c r="FL55" s="11"/>
      <c r="FM55" s="10"/>
      <c r="FN55" s="11"/>
      <c r="FO55" s="10"/>
      <c r="FP55" s="11"/>
      <c r="FQ55" s="10"/>
      <c r="FR55" s="11"/>
      <c r="FS55" s="10"/>
      <c r="FT55" s="11"/>
      <c r="FU55" s="10"/>
      <c r="FV55" s="11"/>
      <c r="FW55" s="10"/>
      <c r="FX55" s="11"/>
      <c r="FY55" s="10"/>
      <c r="FZ55" s="7"/>
      <c r="GA55" s="11"/>
      <c r="GB55" s="10"/>
      <c r="GC55" s="11"/>
      <c r="GD55" s="10"/>
      <c r="GE55" s="7"/>
      <c r="GF55" s="7">
        <f t="shared" si="87"/>
        <v>0</v>
      </c>
    </row>
    <row r="56" spans="1:188" x14ac:dyDescent="0.25">
      <c r="A56" s="6">
        <v>7</v>
      </c>
      <c r="B56" s="6">
        <v>1</v>
      </c>
      <c r="C56" s="6"/>
      <c r="D56" s="6"/>
      <c r="E56" s="3" t="s">
        <v>119</v>
      </c>
      <c r="F56" s="6">
        <f>$B$56*COUNTIF(U56:GD56,"e")</f>
        <v>0</v>
      </c>
      <c r="G56" s="6">
        <f>$B$56*COUNTIF(U56:GD56,"z")</f>
        <v>1</v>
      </c>
      <c r="H56" s="6">
        <f t="shared" si="68"/>
        <v>8</v>
      </c>
      <c r="I56" s="6">
        <f t="shared" si="69"/>
        <v>8</v>
      </c>
      <c r="J56" s="6">
        <f t="shared" si="70"/>
        <v>0</v>
      </c>
      <c r="K56" s="6">
        <f t="shared" si="71"/>
        <v>0</v>
      </c>
      <c r="L56" s="6">
        <f t="shared" si="72"/>
        <v>0</v>
      </c>
      <c r="M56" s="6">
        <f t="shared" si="73"/>
        <v>0</v>
      </c>
      <c r="N56" s="6">
        <f t="shared" si="74"/>
        <v>0</v>
      </c>
      <c r="O56" s="6">
        <f t="shared" si="75"/>
        <v>0</v>
      </c>
      <c r="P56" s="6">
        <f t="shared" si="76"/>
        <v>0</v>
      </c>
      <c r="Q56" s="6">
        <f t="shared" si="77"/>
        <v>0</v>
      </c>
      <c r="R56" s="7">
        <f t="shared" si="78"/>
        <v>0.5</v>
      </c>
      <c r="S56" s="7">
        <f t="shared" si="79"/>
        <v>0</v>
      </c>
      <c r="T56" s="7">
        <f>$B$56*0.3</f>
        <v>0.3</v>
      </c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7"/>
      <c r="AJ56" s="11"/>
      <c r="AK56" s="10"/>
      <c r="AL56" s="11"/>
      <c r="AM56" s="10"/>
      <c r="AN56" s="7"/>
      <c r="AO56" s="7">
        <f t="shared" si="80"/>
        <v>0</v>
      </c>
      <c r="AP56" s="11"/>
      <c r="AQ56" s="10"/>
      <c r="AR56" s="11"/>
      <c r="AS56" s="10"/>
      <c r="AT56" s="11"/>
      <c r="AU56" s="10"/>
      <c r="AV56" s="11"/>
      <c r="AW56" s="10"/>
      <c r="AX56" s="11"/>
      <c r="AY56" s="10"/>
      <c r="AZ56" s="11"/>
      <c r="BA56" s="10"/>
      <c r="BB56" s="11"/>
      <c r="BC56" s="10"/>
      <c r="BD56" s="7"/>
      <c r="BE56" s="11"/>
      <c r="BF56" s="10"/>
      <c r="BG56" s="11"/>
      <c r="BH56" s="10"/>
      <c r="BI56" s="7"/>
      <c r="BJ56" s="7">
        <f t="shared" si="81"/>
        <v>0</v>
      </c>
      <c r="BK56" s="11"/>
      <c r="BL56" s="10"/>
      <c r="BM56" s="11"/>
      <c r="BN56" s="10"/>
      <c r="BO56" s="11"/>
      <c r="BP56" s="10"/>
      <c r="BQ56" s="11"/>
      <c r="BR56" s="10"/>
      <c r="BS56" s="11"/>
      <c r="BT56" s="10"/>
      <c r="BU56" s="11"/>
      <c r="BV56" s="10"/>
      <c r="BW56" s="11"/>
      <c r="BX56" s="10"/>
      <c r="BY56" s="7"/>
      <c r="BZ56" s="11"/>
      <c r="CA56" s="10"/>
      <c r="CB56" s="11"/>
      <c r="CC56" s="10"/>
      <c r="CD56" s="7"/>
      <c r="CE56" s="7">
        <f t="shared" si="82"/>
        <v>0</v>
      </c>
      <c r="CF56" s="11">
        <f>$B$56*8</f>
        <v>8</v>
      </c>
      <c r="CG56" s="10" t="s">
        <v>54</v>
      </c>
      <c r="CH56" s="11"/>
      <c r="CI56" s="10"/>
      <c r="CJ56" s="11"/>
      <c r="CK56" s="10"/>
      <c r="CL56" s="11"/>
      <c r="CM56" s="10"/>
      <c r="CN56" s="11"/>
      <c r="CO56" s="10"/>
      <c r="CP56" s="11"/>
      <c r="CQ56" s="10"/>
      <c r="CR56" s="11"/>
      <c r="CS56" s="10"/>
      <c r="CT56" s="7">
        <f>$B$56*0.5</f>
        <v>0.5</v>
      </c>
      <c r="CU56" s="11"/>
      <c r="CV56" s="10"/>
      <c r="CW56" s="11"/>
      <c r="CX56" s="10"/>
      <c r="CY56" s="7"/>
      <c r="CZ56" s="7">
        <f t="shared" si="83"/>
        <v>0.5</v>
      </c>
      <c r="DA56" s="11"/>
      <c r="DB56" s="10"/>
      <c r="DC56" s="11"/>
      <c r="DD56" s="10"/>
      <c r="DE56" s="11"/>
      <c r="DF56" s="10"/>
      <c r="DG56" s="11"/>
      <c r="DH56" s="10"/>
      <c r="DI56" s="11"/>
      <c r="DJ56" s="10"/>
      <c r="DK56" s="11"/>
      <c r="DL56" s="10"/>
      <c r="DM56" s="11"/>
      <c r="DN56" s="10"/>
      <c r="DO56" s="7"/>
      <c r="DP56" s="11"/>
      <c r="DQ56" s="10"/>
      <c r="DR56" s="11"/>
      <c r="DS56" s="10"/>
      <c r="DT56" s="7"/>
      <c r="DU56" s="7">
        <f t="shared" si="84"/>
        <v>0</v>
      </c>
      <c r="DV56" s="11"/>
      <c r="DW56" s="10"/>
      <c r="DX56" s="11"/>
      <c r="DY56" s="10"/>
      <c r="DZ56" s="11"/>
      <c r="EA56" s="10"/>
      <c r="EB56" s="11"/>
      <c r="EC56" s="10"/>
      <c r="ED56" s="11"/>
      <c r="EE56" s="10"/>
      <c r="EF56" s="11"/>
      <c r="EG56" s="10"/>
      <c r="EH56" s="11"/>
      <c r="EI56" s="10"/>
      <c r="EJ56" s="7"/>
      <c r="EK56" s="11"/>
      <c r="EL56" s="10"/>
      <c r="EM56" s="11"/>
      <c r="EN56" s="10"/>
      <c r="EO56" s="7"/>
      <c r="EP56" s="7">
        <f t="shared" si="85"/>
        <v>0</v>
      </c>
      <c r="EQ56" s="11"/>
      <c r="ER56" s="10"/>
      <c r="ES56" s="11"/>
      <c r="ET56" s="10"/>
      <c r="EU56" s="11"/>
      <c r="EV56" s="10"/>
      <c r="EW56" s="11"/>
      <c r="EX56" s="10"/>
      <c r="EY56" s="11"/>
      <c r="EZ56" s="10"/>
      <c r="FA56" s="11"/>
      <c r="FB56" s="10"/>
      <c r="FC56" s="11"/>
      <c r="FD56" s="10"/>
      <c r="FE56" s="7"/>
      <c r="FF56" s="11"/>
      <c r="FG56" s="10"/>
      <c r="FH56" s="11"/>
      <c r="FI56" s="10"/>
      <c r="FJ56" s="7"/>
      <c r="FK56" s="7">
        <f t="shared" si="86"/>
        <v>0</v>
      </c>
      <c r="FL56" s="11"/>
      <c r="FM56" s="10"/>
      <c r="FN56" s="11"/>
      <c r="FO56" s="10"/>
      <c r="FP56" s="11"/>
      <c r="FQ56" s="10"/>
      <c r="FR56" s="11"/>
      <c r="FS56" s="10"/>
      <c r="FT56" s="11"/>
      <c r="FU56" s="10"/>
      <c r="FV56" s="11"/>
      <c r="FW56" s="10"/>
      <c r="FX56" s="11"/>
      <c r="FY56" s="10"/>
      <c r="FZ56" s="7"/>
      <c r="GA56" s="11"/>
      <c r="GB56" s="10"/>
      <c r="GC56" s="11"/>
      <c r="GD56" s="10"/>
      <c r="GE56" s="7"/>
      <c r="GF56" s="7">
        <f t="shared" si="87"/>
        <v>0</v>
      </c>
    </row>
    <row r="57" spans="1:188" x14ac:dyDescent="0.25">
      <c r="A57" s="6">
        <v>8</v>
      </c>
      <c r="B57" s="6">
        <v>1</v>
      </c>
      <c r="C57" s="6"/>
      <c r="D57" s="6"/>
      <c r="E57" s="3" t="s">
        <v>120</v>
      </c>
      <c r="F57" s="6">
        <f>$B$57*COUNTIF(U57:GD57,"e")</f>
        <v>0</v>
      </c>
      <c r="G57" s="6">
        <f>$B$57*COUNTIF(U57:GD57,"z")</f>
        <v>1</v>
      </c>
      <c r="H57" s="6">
        <f t="shared" si="68"/>
        <v>8</v>
      </c>
      <c r="I57" s="6">
        <f t="shared" si="69"/>
        <v>8</v>
      </c>
      <c r="J57" s="6">
        <f t="shared" si="70"/>
        <v>0</v>
      </c>
      <c r="K57" s="6">
        <f t="shared" si="71"/>
        <v>0</v>
      </c>
      <c r="L57" s="6">
        <f t="shared" si="72"/>
        <v>0</v>
      </c>
      <c r="M57" s="6">
        <f t="shared" si="73"/>
        <v>0</v>
      </c>
      <c r="N57" s="6">
        <f t="shared" si="74"/>
        <v>0</v>
      </c>
      <c r="O57" s="6">
        <f t="shared" si="75"/>
        <v>0</v>
      </c>
      <c r="P57" s="6">
        <f t="shared" si="76"/>
        <v>0</v>
      </c>
      <c r="Q57" s="6">
        <f t="shared" si="77"/>
        <v>0</v>
      </c>
      <c r="R57" s="7">
        <f t="shared" si="78"/>
        <v>0.5</v>
      </c>
      <c r="S57" s="7">
        <f t="shared" si="79"/>
        <v>0</v>
      </c>
      <c r="T57" s="7">
        <f>$B$57*0.3</f>
        <v>0.3</v>
      </c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7"/>
      <c r="AJ57" s="11"/>
      <c r="AK57" s="10"/>
      <c r="AL57" s="11"/>
      <c r="AM57" s="10"/>
      <c r="AN57" s="7"/>
      <c r="AO57" s="7">
        <f t="shared" si="80"/>
        <v>0</v>
      </c>
      <c r="AP57" s="11"/>
      <c r="AQ57" s="10"/>
      <c r="AR57" s="11"/>
      <c r="AS57" s="10"/>
      <c r="AT57" s="11"/>
      <c r="AU57" s="10"/>
      <c r="AV57" s="11"/>
      <c r="AW57" s="10"/>
      <c r="AX57" s="11"/>
      <c r="AY57" s="10"/>
      <c r="AZ57" s="11"/>
      <c r="BA57" s="10"/>
      <c r="BB57" s="11"/>
      <c r="BC57" s="10"/>
      <c r="BD57" s="7"/>
      <c r="BE57" s="11"/>
      <c r="BF57" s="10"/>
      <c r="BG57" s="11"/>
      <c r="BH57" s="10"/>
      <c r="BI57" s="7"/>
      <c r="BJ57" s="7">
        <f t="shared" si="81"/>
        <v>0</v>
      </c>
      <c r="BK57" s="11"/>
      <c r="BL57" s="10"/>
      <c r="BM57" s="11"/>
      <c r="BN57" s="10"/>
      <c r="BO57" s="11"/>
      <c r="BP57" s="10"/>
      <c r="BQ57" s="11"/>
      <c r="BR57" s="10"/>
      <c r="BS57" s="11"/>
      <c r="BT57" s="10"/>
      <c r="BU57" s="11"/>
      <c r="BV57" s="10"/>
      <c r="BW57" s="11"/>
      <c r="BX57" s="10"/>
      <c r="BY57" s="7"/>
      <c r="BZ57" s="11"/>
      <c r="CA57" s="10"/>
      <c r="CB57" s="11"/>
      <c r="CC57" s="10"/>
      <c r="CD57" s="7"/>
      <c r="CE57" s="7">
        <f t="shared" si="82"/>
        <v>0</v>
      </c>
      <c r="CF57" s="11"/>
      <c r="CG57" s="10"/>
      <c r="CH57" s="11"/>
      <c r="CI57" s="10"/>
      <c r="CJ57" s="11"/>
      <c r="CK57" s="10"/>
      <c r="CL57" s="11"/>
      <c r="CM57" s="10"/>
      <c r="CN57" s="11"/>
      <c r="CO57" s="10"/>
      <c r="CP57" s="11"/>
      <c r="CQ57" s="10"/>
      <c r="CR57" s="11"/>
      <c r="CS57" s="10"/>
      <c r="CT57" s="7"/>
      <c r="CU57" s="11"/>
      <c r="CV57" s="10"/>
      <c r="CW57" s="11"/>
      <c r="CX57" s="10"/>
      <c r="CY57" s="7"/>
      <c r="CZ57" s="7">
        <f t="shared" si="83"/>
        <v>0</v>
      </c>
      <c r="DA57" s="11">
        <f>$B$57*8</f>
        <v>8</v>
      </c>
      <c r="DB57" s="10" t="s">
        <v>54</v>
      </c>
      <c r="DC57" s="11"/>
      <c r="DD57" s="10"/>
      <c r="DE57" s="11"/>
      <c r="DF57" s="10"/>
      <c r="DG57" s="11"/>
      <c r="DH57" s="10"/>
      <c r="DI57" s="11"/>
      <c r="DJ57" s="10"/>
      <c r="DK57" s="11"/>
      <c r="DL57" s="10"/>
      <c r="DM57" s="11"/>
      <c r="DN57" s="10"/>
      <c r="DO57" s="7">
        <f>$B$57*0.5</f>
        <v>0.5</v>
      </c>
      <c r="DP57" s="11"/>
      <c r="DQ57" s="10"/>
      <c r="DR57" s="11"/>
      <c r="DS57" s="10"/>
      <c r="DT57" s="7"/>
      <c r="DU57" s="7">
        <f t="shared" si="84"/>
        <v>0.5</v>
      </c>
      <c r="DV57" s="11"/>
      <c r="DW57" s="10"/>
      <c r="DX57" s="11"/>
      <c r="DY57" s="10"/>
      <c r="DZ57" s="11"/>
      <c r="EA57" s="10"/>
      <c r="EB57" s="11"/>
      <c r="EC57" s="10"/>
      <c r="ED57" s="11"/>
      <c r="EE57" s="10"/>
      <c r="EF57" s="11"/>
      <c r="EG57" s="10"/>
      <c r="EH57" s="11"/>
      <c r="EI57" s="10"/>
      <c r="EJ57" s="7"/>
      <c r="EK57" s="11"/>
      <c r="EL57" s="10"/>
      <c r="EM57" s="11"/>
      <c r="EN57" s="10"/>
      <c r="EO57" s="7"/>
      <c r="EP57" s="7">
        <f t="shared" si="85"/>
        <v>0</v>
      </c>
      <c r="EQ57" s="11"/>
      <c r="ER57" s="10"/>
      <c r="ES57" s="11"/>
      <c r="ET57" s="10"/>
      <c r="EU57" s="11"/>
      <c r="EV57" s="10"/>
      <c r="EW57" s="11"/>
      <c r="EX57" s="10"/>
      <c r="EY57" s="11"/>
      <c r="EZ57" s="10"/>
      <c r="FA57" s="11"/>
      <c r="FB57" s="10"/>
      <c r="FC57" s="11"/>
      <c r="FD57" s="10"/>
      <c r="FE57" s="7"/>
      <c r="FF57" s="11"/>
      <c r="FG57" s="10"/>
      <c r="FH57" s="11"/>
      <c r="FI57" s="10"/>
      <c r="FJ57" s="7"/>
      <c r="FK57" s="7">
        <f t="shared" si="86"/>
        <v>0</v>
      </c>
      <c r="FL57" s="11"/>
      <c r="FM57" s="10"/>
      <c r="FN57" s="11"/>
      <c r="FO57" s="10"/>
      <c r="FP57" s="11"/>
      <c r="FQ57" s="10"/>
      <c r="FR57" s="11"/>
      <c r="FS57" s="10"/>
      <c r="FT57" s="11"/>
      <c r="FU57" s="10"/>
      <c r="FV57" s="11"/>
      <c r="FW57" s="10"/>
      <c r="FX57" s="11"/>
      <c r="FY57" s="10"/>
      <c r="FZ57" s="7"/>
      <c r="GA57" s="11"/>
      <c r="GB57" s="10"/>
      <c r="GC57" s="11"/>
      <c r="GD57" s="10"/>
      <c r="GE57" s="7"/>
      <c r="GF57" s="7">
        <f t="shared" si="87"/>
        <v>0</v>
      </c>
    </row>
    <row r="58" spans="1:188" x14ac:dyDescent="0.25">
      <c r="A58" s="6">
        <v>9</v>
      </c>
      <c r="B58" s="6">
        <v>1</v>
      </c>
      <c r="C58" s="6"/>
      <c r="D58" s="6"/>
      <c r="E58" s="3" t="s">
        <v>121</v>
      </c>
      <c r="F58" s="6">
        <f>$B$58*COUNTIF(U58:GD58,"e")</f>
        <v>0</v>
      </c>
      <c r="G58" s="6">
        <f>$B$58*COUNTIF(U58:GD58,"z")</f>
        <v>1</v>
      </c>
      <c r="H58" s="6">
        <f t="shared" si="68"/>
        <v>8</v>
      </c>
      <c r="I58" s="6">
        <f t="shared" si="69"/>
        <v>8</v>
      </c>
      <c r="J58" s="6">
        <f t="shared" si="70"/>
        <v>0</v>
      </c>
      <c r="K58" s="6">
        <f t="shared" si="71"/>
        <v>0</v>
      </c>
      <c r="L58" s="6">
        <f t="shared" si="72"/>
        <v>0</v>
      </c>
      <c r="M58" s="6">
        <f t="shared" si="73"/>
        <v>0</v>
      </c>
      <c r="N58" s="6">
        <f t="shared" si="74"/>
        <v>0</v>
      </c>
      <c r="O58" s="6">
        <f t="shared" si="75"/>
        <v>0</v>
      </c>
      <c r="P58" s="6">
        <f t="shared" si="76"/>
        <v>0</v>
      </c>
      <c r="Q58" s="6">
        <f t="shared" si="77"/>
        <v>0</v>
      </c>
      <c r="R58" s="7">
        <f t="shared" si="78"/>
        <v>0.5</v>
      </c>
      <c r="S58" s="7">
        <f t="shared" si="79"/>
        <v>0</v>
      </c>
      <c r="T58" s="7">
        <f>$B$58*0.3</f>
        <v>0.3</v>
      </c>
      <c r="U58" s="11"/>
      <c r="V58" s="10"/>
      <c r="W58" s="11"/>
      <c r="X58" s="10"/>
      <c r="Y58" s="11"/>
      <c r="Z58" s="10"/>
      <c r="AA58" s="11"/>
      <c r="AB58" s="10"/>
      <c r="AC58" s="11"/>
      <c r="AD58" s="10"/>
      <c r="AE58" s="11"/>
      <c r="AF58" s="10"/>
      <c r="AG58" s="11"/>
      <c r="AH58" s="10"/>
      <c r="AI58" s="7"/>
      <c r="AJ58" s="11"/>
      <c r="AK58" s="10"/>
      <c r="AL58" s="11"/>
      <c r="AM58" s="10"/>
      <c r="AN58" s="7"/>
      <c r="AO58" s="7">
        <f t="shared" si="80"/>
        <v>0</v>
      </c>
      <c r="AP58" s="11"/>
      <c r="AQ58" s="10"/>
      <c r="AR58" s="11"/>
      <c r="AS58" s="10"/>
      <c r="AT58" s="11"/>
      <c r="AU58" s="10"/>
      <c r="AV58" s="11"/>
      <c r="AW58" s="10"/>
      <c r="AX58" s="11"/>
      <c r="AY58" s="10"/>
      <c r="AZ58" s="11"/>
      <c r="BA58" s="10"/>
      <c r="BB58" s="11"/>
      <c r="BC58" s="10"/>
      <c r="BD58" s="7"/>
      <c r="BE58" s="11"/>
      <c r="BF58" s="10"/>
      <c r="BG58" s="11"/>
      <c r="BH58" s="10"/>
      <c r="BI58" s="7"/>
      <c r="BJ58" s="7">
        <f t="shared" si="81"/>
        <v>0</v>
      </c>
      <c r="BK58" s="11"/>
      <c r="BL58" s="10"/>
      <c r="BM58" s="11"/>
      <c r="BN58" s="10"/>
      <c r="BO58" s="11"/>
      <c r="BP58" s="10"/>
      <c r="BQ58" s="11"/>
      <c r="BR58" s="10"/>
      <c r="BS58" s="11"/>
      <c r="BT58" s="10"/>
      <c r="BU58" s="11"/>
      <c r="BV58" s="10"/>
      <c r="BW58" s="11"/>
      <c r="BX58" s="10"/>
      <c r="BY58" s="7"/>
      <c r="BZ58" s="11"/>
      <c r="CA58" s="10"/>
      <c r="CB58" s="11"/>
      <c r="CC58" s="10"/>
      <c r="CD58" s="7"/>
      <c r="CE58" s="7">
        <f t="shared" si="82"/>
        <v>0</v>
      </c>
      <c r="CF58" s="11"/>
      <c r="CG58" s="10"/>
      <c r="CH58" s="11"/>
      <c r="CI58" s="10"/>
      <c r="CJ58" s="11"/>
      <c r="CK58" s="10"/>
      <c r="CL58" s="11"/>
      <c r="CM58" s="10"/>
      <c r="CN58" s="11"/>
      <c r="CO58" s="10"/>
      <c r="CP58" s="11"/>
      <c r="CQ58" s="10"/>
      <c r="CR58" s="11"/>
      <c r="CS58" s="10"/>
      <c r="CT58" s="7"/>
      <c r="CU58" s="11"/>
      <c r="CV58" s="10"/>
      <c r="CW58" s="11"/>
      <c r="CX58" s="10"/>
      <c r="CY58" s="7"/>
      <c r="CZ58" s="7">
        <f t="shared" si="83"/>
        <v>0</v>
      </c>
      <c r="DA58" s="11"/>
      <c r="DB58" s="10"/>
      <c r="DC58" s="11"/>
      <c r="DD58" s="10"/>
      <c r="DE58" s="11"/>
      <c r="DF58" s="10"/>
      <c r="DG58" s="11"/>
      <c r="DH58" s="10"/>
      <c r="DI58" s="11"/>
      <c r="DJ58" s="10"/>
      <c r="DK58" s="11"/>
      <c r="DL58" s="10"/>
      <c r="DM58" s="11"/>
      <c r="DN58" s="10"/>
      <c r="DO58" s="7"/>
      <c r="DP58" s="11"/>
      <c r="DQ58" s="10"/>
      <c r="DR58" s="11"/>
      <c r="DS58" s="10"/>
      <c r="DT58" s="7"/>
      <c r="DU58" s="7">
        <f t="shared" si="84"/>
        <v>0</v>
      </c>
      <c r="DV58" s="11">
        <f>$B$58*8</f>
        <v>8</v>
      </c>
      <c r="DW58" s="10" t="s">
        <v>54</v>
      </c>
      <c r="DX58" s="11"/>
      <c r="DY58" s="10"/>
      <c r="DZ58" s="11"/>
      <c r="EA58" s="10"/>
      <c r="EB58" s="11"/>
      <c r="EC58" s="10"/>
      <c r="ED58" s="11"/>
      <c r="EE58" s="10"/>
      <c r="EF58" s="11"/>
      <c r="EG58" s="10"/>
      <c r="EH58" s="11"/>
      <c r="EI58" s="10"/>
      <c r="EJ58" s="7">
        <f>$B$58*0.5</f>
        <v>0.5</v>
      </c>
      <c r="EK58" s="11"/>
      <c r="EL58" s="10"/>
      <c r="EM58" s="11"/>
      <c r="EN58" s="10"/>
      <c r="EO58" s="7"/>
      <c r="EP58" s="7">
        <f t="shared" si="85"/>
        <v>0.5</v>
      </c>
      <c r="EQ58" s="11"/>
      <c r="ER58" s="10"/>
      <c r="ES58" s="11"/>
      <c r="ET58" s="10"/>
      <c r="EU58" s="11"/>
      <c r="EV58" s="10"/>
      <c r="EW58" s="11"/>
      <c r="EX58" s="10"/>
      <c r="EY58" s="11"/>
      <c r="EZ58" s="10"/>
      <c r="FA58" s="11"/>
      <c r="FB58" s="10"/>
      <c r="FC58" s="11"/>
      <c r="FD58" s="10"/>
      <c r="FE58" s="7"/>
      <c r="FF58" s="11"/>
      <c r="FG58" s="10"/>
      <c r="FH58" s="11"/>
      <c r="FI58" s="10"/>
      <c r="FJ58" s="7"/>
      <c r="FK58" s="7">
        <f t="shared" si="86"/>
        <v>0</v>
      </c>
      <c r="FL58" s="11"/>
      <c r="FM58" s="10"/>
      <c r="FN58" s="11"/>
      <c r="FO58" s="10"/>
      <c r="FP58" s="11"/>
      <c r="FQ58" s="10"/>
      <c r="FR58" s="11"/>
      <c r="FS58" s="10"/>
      <c r="FT58" s="11"/>
      <c r="FU58" s="10"/>
      <c r="FV58" s="11"/>
      <c r="FW58" s="10"/>
      <c r="FX58" s="11"/>
      <c r="FY58" s="10"/>
      <c r="FZ58" s="7"/>
      <c r="GA58" s="11"/>
      <c r="GB58" s="10"/>
      <c r="GC58" s="11"/>
      <c r="GD58" s="10"/>
      <c r="GE58" s="7"/>
      <c r="GF58" s="7">
        <f t="shared" si="87"/>
        <v>0</v>
      </c>
    </row>
    <row r="59" spans="1:188" ht="16" customHeight="1" x14ac:dyDescent="0.25">
      <c r="A59" s="6"/>
      <c r="B59" s="6"/>
      <c r="C59" s="6"/>
      <c r="D59" s="6"/>
      <c r="E59" s="6" t="s">
        <v>67</v>
      </c>
      <c r="F59" s="6">
        <f t="shared" ref="F59:AK59" si="88">SUM(F42:F58)</f>
        <v>0</v>
      </c>
      <c r="G59" s="6">
        <f t="shared" si="88"/>
        <v>17</v>
      </c>
      <c r="H59" s="6">
        <f t="shared" si="88"/>
        <v>272</v>
      </c>
      <c r="I59" s="6">
        <f t="shared" si="88"/>
        <v>40</v>
      </c>
      <c r="J59" s="6">
        <f t="shared" si="88"/>
        <v>0</v>
      </c>
      <c r="K59" s="6">
        <f t="shared" si="88"/>
        <v>0</v>
      </c>
      <c r="L59" s="6">
        <f t="shared" si="88"/>
        <v>0</v>
      </c>
      <c r="M59" s="6">
        <f t="shared" si="88"/>
        <v>0</v>
      </c>
      <c r="N59" s="6">
        <f t="shared" si="88"/>
        <v>112</v>
      </c>
      <c r="O59" s="6">
        <f t="shared" si="88"/>
        <v>0</v>
      </c>
      <c r="P59" s="6">
        <f t="shared" si="88"/>
        <v>0</v>
      </c>
      <c r="Q59" s="6">
        <f t="shared" si="88"/>
        <v>120</v>
      </c>
      <c r="R59" s="7">
        <f t="shared" si="88"/>
        <v>10.5</v>
      </c>
      <c r="S59" s="7">
        <f t="shared" si="88"/>
        <v>8</v>
      </c>
      <c r="T59" s="7">
        <f t="shared" si="88"/>
        <v>1.5</v>
      </c>
      <c r="U59" s="11">
        <f t="shared" si="88"/>
        <v>0</v>
      </c>
      <c r="V59" s="10">
        <f t="shared" si="88"/>
        <v>0</v>
      </c>
      <c r="W59" s="11">
        <f t="shared" si="88"/>
        <v>0</v>
      </c>
      <c r="X59" s="10">
        <f t="shared" si="88"/>
        <v>0</v>
      </c>
      <c r="Y59" s="11">
        <f t="shared" si="88"/>
        <v>0</v>
      </c>
      <c r="Z59" s="10">
        <f t="shared" si="88"/>
        <v>0</v>
      </c>
      <c r="AA59" s="11">
        <f t="shared" si="88"/>
        <v>0</v>
      </c>
      <c r="AB59" s="10">
        <f t="shared" si="88"/>
        <v>0</v>
      </c>
      <c r="AC59" s="11">
        <f t="shared" si="88"/>
        <v>0</v>
      </c>
      <c r="AD59" s="10">
        <f t="shared" si="88"/>
        <v>0</v>
      </c>
      <c r="AE59" s="11">
        <f t="shared" si="88"/>
        <v>14</v>
      </c>
      <c r="AF59" s="10">
        <f t="shared" si="88"/>
        <v>0</v>
      </c>
      <c r="AG59" s="11">
        <f t="shared" si="88"/>
        <v>0</v>
      </c>
      <c r="AH59" s="10">
        <f t="shared" si="88"/>
        <v>0</v>
      </c>
      <c r="AI59" s="7">
        <f t="shared" si="88"/>
        <v>0</v>
      </c>
      <c r="AJ59" s="11">
        <f t="shared" si="88"/>
        <v>0</v>
      </c>
      <c r="AK59" s="10">
        <f t="shared" si="88"/>
        <v>0</v>
      </c>
      <c r="AL59" s="11">
        <f t="shared" ref="AL59:BQ59" si="89">SUM(AL42:AL58)</f>
        <v>0</v>
      </c>
      <c r="AM59" s="10">
        <f t="shared" si="89"/>
        <v>0</v>
      </c>
      <c r="AN59" s="7">
        <f t="shared" si="89"/>
        <v>0</v>
      </c>
      <c r="AO59" s="7">
        <f t="shared" si="89"/>
        <v>0</v>
      </c>
      <c r="AP59" s="11">
        <f t="shared" si="89"/>
        <v>8</v>
      </c>
      <c r="AQ59" s="10">
        <f t="shared" si="89"/>
        <v>0</v>
      </c>
      <c r="AR59" s="11">
        <f t="shared" si="89"/>
        <v>0</v>
      </c>
      <c r="AS59" s="10">
        <f t="shared" si="89"/>
        <v>0</v>
      </c>
      <c r="AT59" s="11">
        <f t="shared" si="89"/>
        <v>0</v>
      </c>
      <c r="AU59" s="10">
        <f t="shared" si="89"/>
        <v>0</v>
      </c>
      <c r="AV59" s="11">
        <f t="shared" si="89"/>
        <v>0</v>
      </c>
      <c r="AW59" s="10">
        <f t="shared" si="89"/>
        <v>0</v>
      </c>
      <c r="AX59" s="11">
        <f t="shared" si="89"/>
        <v>0</v>
      </c>
      <c r="AY59" s="10">
        <f t="shared" si="89"/>
        <v>0</v>
      </c>
      <c r="AZ59" s="11">
        <f t="shared" si="89"/>
        <v>14</v>
      </c>
      <c r="BA59" s="10">
        <f t="shared" si="89"/>
        <v>0</v>
      </c>
      <c r="BB59" s="11">
        <f t="shared" si="89"/>
        <v>0</v>
      </c>
      <c r="BC59" s="10">
        <f t="shared" si="89"/>
        <v>0</v>
      </c>
      <c r="BD59" s="7">
        <f t="shared" si="89"/>
        <v>0.5</v>
      </c>
      <c r="BE59" s="11">
        <f t="shared" si="89"/>
        <v>0</v>
      </c>
      <c r="BF59" s="10">
        <f t="shared" si="89"/>
        <v>0</v>
      </c>
      <c r="BG59" s="11">
        <f t="shared" si="89"/>
        <v>0</v>
      </c>
      <c r="BH59" s="10">
        <f t="shared" si="89"/>
        <v>0</v>
      </c>
      <c r="BI59" s="7">
        <f t="shared" si="89"/>
        <v>0</v>
      </c>
      <c r="BJ59" s="7">
        <f t="shared" si="89"/>
        <v>0.5</v>
      </c>
      <c r="BK59" s="11">
        <f t="shared" si="89"/>
        <v>8</v>
      </c>
      <c r="BL59" s="10">
        <f t="shared" si="89"/>
        <v>0</v>
      </c>
      <c r="BM59" s="11">
        <f t="shared" si="89"/>
        <v>0</v>
      </c>
      <c r="BN59" s="10">
        <f t="shared" si="89"/>
        <v>0</v>
      </c>
      <c r="BO59" s="11">
        <f t="shared" si="89"/>
        <v>0</v>
      </c>
      <c r="BP59" s="10">
        <f t="shared" si="89"/>
        <v>0</v>
      </c>
      <c r="BQ59" s="11">
        <f t="shared" si="89"/>
        <v>0</v>
      </c>
      <c r="BR59" s="10">
        <f t="shared" ref="BR59:CW59" si="90">SUM(BR42:BR58)</f>
        <v>0</v>
      </c>
      <c r="BS59" s="11">
        <f t="shared" si="90"/>
        <v>0</v>
      </c>
      <c r="BT59" s="10">
        <f t="shared" si="90"/>
        <v>0</v>
      </c>
      <c r="BU59" s="11">
        <f t="shared" si="90"/>
        <v>14</v>
      </c>
      <c r="BV59" s="10">
        <f t="shared" si="90"/>
        <v>0</v>
      </c>
      <c r="BW59" s="11">
        <f t="shared" si="90"/>
        <v>0</v>
      </c>
      <c r="BX59" s="10">
        <f t="shared" si="90"/>
        <v>0</v>
      </c>
      <c r="BY59" s="7">
        <f t="shared" si="90"/>
        <v>0.5</v>
      </c>
      <c r="BZ59" s="11">
        <f t="shared" si="90"/>
        <v>0</v>
      </c>
      <c r="CA59" s="10">
        <f t="shared" si="90"/>
        <v>0</v>
      </c>
      <c r="CB59" s="11">
        <f t="shared" si="90"/>
        <v>30</v>
      </c>
      <c r="CC59" s="10">
        <f t="shared" si="90"/>
        <v>0</v>
      </c>
      <c r="CD59" s="7">
        <f t="shared" si="90"/>
        <v>2</v>
      </c>
      <c r="CE59" s="7">
        <f t="shared" si="90"/>
        <v>2.5</v>
      </c>
      <c r="CF59" s="11">
        <f t="shared" si="90"/>
        <v>8</v>
      </c>
      <c r="CG59" s="10">
        <f t="shared" si="90"/>
        <v>0</v>
      </c>
      <c r="CH59" s="11">
        <f t="shared" si="90"/>
        <v>0</v>
      </c>
      <c r="CI59" s="10">
        <f t="shared" si="90"/>
        <v>0</v>
      </c>
      <c r="CJ59" s="11">
        <f t="shared" si="90"/>
        <v>0</v>
      </c>
      <c r="CK59" s="10">
        <f t="shared" si="90"/>
        <v>0</v>
      </c>
      <c r="CL59" s="11">
        <f t="shared" si="90"/>
        <v>0</v>
      </c>
      <c r="CM59" s="10">
        <f t="shared" si="90"/>
        <v>0</v>
      </c>
      <c r="CN59" s="11">
        <f t="shared" si="90"/>
        <v>0</v>
      </c>
      <c r="CO59" s="10">
        <f t="shared" si="90"/>
        <v>0</v>
      </c>
      <c r="CP59" s="11">
        <f t="shared" si="90"/>
        <v>14</v>
      </c>
      <c r="CQ59" s="10">
        <f t="shared" si="90"/>
        <v>0</v>
      </c>
      <c r="CR59" s="11">
        <f t="shared" si="90"/>
        <v>0</v>
      </c>
      <c r="CS59" s="10">
        <f t="shared" si="90"/>
        <v>0</v>
      </c>
      <c r="CT59" s="7">
        <f t="shared" si="90"/>
        <v>0.5</v>
      </c>
      <c r="CU59" s="11">
        <f t="shared" si="90"/>
        <v>0</v>
      </c>
      <c r="CV59" s="10">
        <f t="shared" si="90"/>
        <v>0</v>
      </c>
      <c r="CW59" s="11">
        <f t="shared" si="90"/>
        <v>30</v>
      </c>
      <c r="CX59" s="10">
        <f t="shared" ref="CX59:EC59" si="91">SUM(CX42:CX58)</f>
        <v>0</v>
      </c>
      <c r="CY59" s="7">
        <f t="shared" si="91"/>
        <v>2</v>
      </c>
      <c r="CZ59" s="7">
        <f t="shared" si="91"/>
        <v>2.5</v>
      </c>
      <c r="DA59" s="11">
        <f t="shared" si="91"/>
        <v>8</v>
      </c>
      <c r="DB59" s="10">
        <f t="shared" si="91"/>
        <v>0</v>
      </c>
      <c r="DC59" s="11">
        <f t="shared" si="91"/>
        <v>0</v>
      </c>
      <c r="DD59" s="10">
        <f t="shared" si="91"/>
        <v>0</v>
      </c>
      <c r="DE59" s="11">
        <f t="shared" si="91"/>
        <v>0</v>
      </c>
      <c r="DF59" s="10">
        <f t="shared" si="91"/>
        <v>0</v>
      </c>
      <c r="DG59" s="11">
        <f t="shared" si="91"/>
        <v>0</v>
      </c>
      <c r="DH59" s="10">
        <f t="shared" si="91"/>
        <v>0</v>
      </c>
      <c r="DI59" s="11">
        <f t="shared" si="91"/>
        <v>0</v>
      </c>
      <c r="DJ59" s="10">
        <f t="shared" si="91"/>
        <v>0</v>
      </c>
      <c r="DK59" s="11">
        <f t="shared" si="91"/>
        <v>14</v>
      </c>
      <c r="DL59" s="10">
        <f t="shared" si="91"/>
        <v>0</v>
      </c>
      <c r="DM59" s="11">
        <f t="shared" si="91"/>
        <v>0</v>
      </c>
      <c r="DN59" s="10">
        <f t="shared" si="91"/>
        <v>0</v>
      </c>
      <c r="DO59" s="7">
        <f t="shared" si="91"/>
        <v>0.5</v>
      </c>
      <c r="DP59" s="11">
        <f t="shared" si="91"/>
        <v>0</v>
      </c>
      <c r="DQ59" s="10">
        <f t="shared" si="91"/>
        <v>0</v>
      </c>
      <c r="DR59" s="11">
        <f t="shared" si="91"/>
        <v>30</v>
      </c>
      <c r="DS59" s="10">
        <f t="shared" si="91"/>
        <v>0</v>
      </c>
      <c r="DT59" s="7">
        <f t="shared" si="91"/>
        <v>2</v>
      </c>
      <c r="DU59" s="7">
        <f t="shared" si="91"/>
        <v>2.5</v>
      </c>
      <c r="DV59" s="11">
        <f t="shared" si="91"/>
        <v>8</v>
      </c>
      <c r="DW59" s="10">
        <f t="shared" si="91"/>
        <v>0</v>
      </c>
      <c r="DX59" s="11">
        <f t="shared" si="91"/>
        <v>0</v>
      </c>
      <c r="DY59" s="10">
        <f t="shared" si="91"/>
        <v>0</v>
      </c>
      <c r="DZ59" s="11">
        <f t="shared" si="91"/>
        <v>0</v>
      </c>
      <c r="EA59" s="10">
        <f t="shared" si="91"/>
        <v>0</v>
      </c>
      <c r="EB59" s="11">
        <f t="shared" si="91"/>
        <v>0</v>
      </c>
      <c r="EC59" s="10">
        <f t="shared" si="91"/>
        <v>0</v>
      </c>
      <c r="ED59" s="11">
        <f t="shared" ref="ED59:FI59" si="92">SUM(ED42:ED58)</f>
        <v>0</v>
      </c>
      <c r="EE59" s="10">
        <f t="shared" si="92"/>
        <v>0</v>
      </c>
      <c r="EF59" s="11">
        <f t="shared" si="92"/>
        <v>14</v>
      </c>
      <c r="EG59" s="10">
        <f t="shared" si="92"/>
        <v>0</v>
      </c>
      <c r="EH59" s="11">
        <f t="shared" si="92"/>
        <v>0</v>
      </c>
      <c r="EI59" s="10">
        <f t="shared" si="92"/>
        <v>0</v>
      </c>
      <c r="EJ59" s="7">
        <f t="shared" si="92"/>
        <v>0.5</v>
      </c>
      <c r="EK59" s="11">
        <f t="shared" si="92"/>
        <v>0</v>
      </c>
      <c r="EL59" s="10">
        <f t="shared" si="92"/>
        <v>0</v>
      </c>
      <c r="EM59" s="11">
        <f t="shared" si="92"/>
        <v>30</v>
      </c>
      <c r="EN59" s="10">
        <f t="shared" si="92"/>
        <v>0</v>
      </c>
      <c r="EO59" s="7">
        <f t="shared" si="92"/>
        <v>2</v>
      </c>
      <c r="EP59" s="7">
        <f t="shared" si="92"/>
        <v>2.5</v>
      </c>
      <c r="EQ59" s="11">
        <f t="shared" si="92"/>
        <v>0</v>
      </c>
      <c r="ER59" s="10">
        <f t="shared" si="92"/>
        <v>0</v>
      </c>
      <c r="ES59" s="11">
        <f t="shared" si="92"/>
        <v>0</v>
      </c>
      <c r="ET59" s="10">
        <f t="shared" si="92"/>
        <v>0</v>
      </c>
      <c r="EU59" s="11">
        <f t="shared" si="92"/>
        <v>0</v>
      </c>
      <c r="EV59" s="10">
        <f t="shared" si="92"/>
        <v>0</v>
      </c>
      <c r="EW59" s="11">
        <f t="shared" si="92"/>
        <v>0</v>
      </c>
      <c r="EX59" s="10">
        <f t="shared" si="92"/>
        <v>0</v>
      </c>
      <c r="EY59" s="11">
        <f t="shared" si="92"/>
        <v>0</v>
      </c>
      <c r="EZ59" s="10">
        <f t="shared" si="92"/>
        <v>0</v>
      </c>
      <c r="FA59" s="11">
        <f t="shared" si="92"/>
        <v>14</v>
      </c>
      <c r="FB59" s="10">
        <f t="shared" si="92"/>
        <v>0</v>
      </c>
      <c r="FC59" s="11">
        <f t="shared" si="92"/>
        <v>0</v>
      </c>
      <c r="FD59" s="10">
        <f t="shared" si="92"/>
        <v>0</v>
      </c>
      <c r="FE59" s="7">
        <f t="shared" si="92"/>
        <v>0</v>
      </c>
      <c r="FF59" s="11">
        <f t="shared" si="92"/>
        <v>0</v>
      </c>
      <c r="FG59" s="10">
        <f t="shared" si="92"/>
        <v>0</v>
      </c>
      <c r="FH59" s="11">
        <f t="shared" si="92"/>
        <v>0</v>
      </c>
      <c r="FI59" s="10">
        <f t="shared" si="92"/>
        <v>0</v>
      </c>
      <c r="FJ59" s="7">
        <f t="shared" ref="FJ59:GF59" si="93">SUM(FJ42:FJ58)</f>
        <v>0</v>
      </c>
      <c r="FK59" s="7">
        <f t="shared" si="93"/>
        <v>0</v>
      </c>
      <c r="FL59" s="11">
        <f t="shared" si="93"/>
        <v>0</v>
      </c>
      <c r="FM59" s="10">
        <f t="shared" si="93"/>
        <v>0</v>
      </c>
      <c r="FN59" s="11">
        <f t="shared" si="93"/>
        <v>0</v>
      </c>
      <c r="FO59" s="10">
        <f t="shared" si="93"/>
        <v>0</v>
      </c>
      <c r="FP59" s="11">
        <f t="shared" si="93"/>
        <v>0</v>
      </c>
      <c r="FQ59" s="10">
        <f t="shared" si="93"/>
        <v>0</v>
      </c>
      <c r="FR59" s="11">
        <f t="shared" si="93"/>
        <v>0</v>
      </c>
      <c r="FS59" s="10">
        <f t="shared" si="93"/>
        <v>0</v>
      </c>
      <c r="FT59" s="11">
        <f t="shared" si="93"/>
        <v>0</v>
      </c>
      <c r="FU59" s="10">
        <f t="shared" si="93"/>
        <v>0</v>
      </c>
      <c r="FV59" s="11">
        <f t="shared" si="93"/>
        <v>14</v>
      </c>
      <c r="FW59" s="10">
        <f t="shared" si="93"/>
        <v>0</v>
      </c>
      <c r="FX59" s="11">
        <f t="shared" si="93"/>
        <v>0</v>
      </c>
      <c r="FY59" s="10">
        <f t="shared" si="93"/>
        <v>0</v>
      </c>
      <c r="FZ59" s="7">
        <f t="shared" si="93"/>
        <v>0</v>
      </c>
      <c r="GA59" s="11">
        <f t="shared" si="93"/>
        <v>0</v>
      </c>
      <c r="GB59" s="10">
        <f t="shared" si="93"/>
        <v>0</v>
      </c>
      <c r="GC59" s="11">
        <f t="shared" si="93"/>
        <v>0</v>
      </c>
      <c r="GD59" s="10">
        <f t="shared" si="93"/>
        <v>0</v>
      </c>
      <c r="GE59" s="7">
        <f t="shared" si="93"/>
        <v>0</v>
      </c>
      <c r="GF59" s="7">
        <f t="shared" si="93"/>
        <v>0</v>
      </c>
    </row>
    <row r="60" spans="1:188" ht="20.149999999999999" customHeight="1" x14ac:dyDescent="0.25">
      <c r="A60" s="19" t="s">
        <v>122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9"/>
      <c r="GF60" s="13"/>
    </row>
    <row r="61" spans="1:188" x14ac:dyDescent="0.25">
      <c r="A61" s="20">
        <v>1</v>
      </c>
      <c r="B61" s="20">
        <v>1</v>
      </c>
      <c r="C61" s="20"/>
      <c r="D61" s="6" t="s">
        <v>123</v>
      </c>
      <c r="E61" s="3" t="s">
        <v>124</v>
      </c>
      <c r="F61" s="6">
        <f t="shared" ref="F61:F86" si="94">COUNTIF(U61:GD61,"e")</f>
        <v>0</v>
      </c>
      <c r="G61" s="6">
        <f t="shared" ref="G61:G86" si="95">COUNTIF(U61:GD61,"z")</f>
        <v>1</v>
      </c>
      <c r="H61" s="6">
        <f t="shared" ref="H61:H86" si="96">SUM(I61:Q61)</f>
        <v>14</v>
      </c>
      <c r="I61" s="6">
        <f t="shared" ref="I61:I86" si="97">U61+AP61+BK61+CF61+DA61+DV61+EQ61+FL61</f>
        <v>0</v>
      </c>
      <c r="J61" s="6">
        <f t="shared" ref="J61:J86" si="98">W61+AR61+BM61+CH61+DC61+DX61+ES61+FN61</f>
        <v>0</v>
      </c>
      <c r="K61" s="6">
        <f t="shared" ref="K61:K86" si="99">Y61+AT61+BO61+CJ61+DE61+DZ61+EU61+FP61</f>
        <v>0</v>
      </c>
      <c r="L61" s="6">
        <f t="shared" ref="L61:L86" si="100">AA61+AV61+BQ61+CL61+DG61+EB61+EW61+FR61</f>
        <v>14</v>
      </c>
      <c r="M61" s="6">
        <f t="shared" ref="M61:M86" si="101">AC61+AX61+BS61+CN61+DI61+ED61+EY61+FT61</f>
        <v>0</v>
      </c>
      <c r="N61" s="6">
        <f t="shared" ref="N61:N86" si="102">AE61+AZ61+BU61+CP61+DK61+EF61+FA61+FV61</f>
        <v>0</v>
      </c>
      <c r="O61" s="6">
        <f t="shared" ref="O61:O86" si="103">AG61+BB61+BW61+CR61+DM61+EH61+FC61+FX61</f>
        <v>0</v>
      </c>
      <c r="P61" s="6">
        <f t="shared" ref="P61:P86" si="104">AJ61+BE61+BZ61+CU61+DP61+EK61+FF61+GA61</f>
        <v>0</v>
      </c>
      <c r="Q61" s="6">
        <f t="shared" ref="Q61:Q86" si="105">AL61+BG61+CB61+CW61+DR61+EM61+FH61+GC61</f>
        <v>0</v>
      </c>
      <c r="R61" s="7">
        <f t="shared" ref="R61:R86" si="106">AO61+BJ61+CE61+CZ61+DU61+EP61+FK61+GF61</f>
        <v>1</v>
      </c>
      <c r="S61" s="7">
        <f t="shared" ref="S61:S86" si="107">AN61+BI61+CD61+CY61+DT61+EO61+FJ61+GE61</f>
        <v>0</v>
      </c>
      <c r="T61" s="7">
        <v>0.5</v>
      </c>
      <c r="U61" s="11"/>
      <c r="V61" s="10"/>
      <c r="W61" s="11"/>
      <c r="X61" s="10"/>
      <c r="Y61" s="11"/>
      <c r="Z61" s="10"/>
      <c r="AA61" s="11">
        <v>14</v>
      </c>
      <c r="AB61" s="10" t="s">
        <v>54</v>
      </c>
      <c r="AC61" s="11"/>
      <c r="AD61" s="10"/>
      <c r="AE61" s="11"/>
      <c r="AF61" s="10"/>
      <c r="AG61" s="11"/>
      <c r="AH61" s="10"/>
      <c r="AI61" s="7">
        <v>1</v>
      </c>
      <c r="AJ61" s="11"/>
      <c r="AK61" s="10"/>
      <c r="AL61" s="11"/>
      <c r="AM61" s="10"/>
      <c r="AN61" s="7"/>
      <c r="AO61" s="7">
        <f t="shared" ref="AO61:AO86" si="108">AI61+AN61</f>
        <v>1</v>
      </c>
      <c r="AP61" s="11"/>
      <c r="AQ61" s="10"/>
      <c r="AR61" s="11"/>
      <c r="AS61" s="10"/>
      <c r="AT61" s="11"/>
      <c r="AU61" s="10"/>
      <c r="AV61" s="11"/>
      <c r="AW61" s="10"/>
      <c r="AX61" s="11"/>
      <c r="AY61" s="10"/>
      <c r="AZ61" s="11"/>
      <c r="BA61" s="10"/>
      <c r="BB61" s="11"/>
      <c r="BC61" s="10"/>
      <c r="BD61" s="7"/>
      <c r="BE61" s="11"/>
      <c r="BF61" s="10"/>
      <c r="BG61" s="11"/>
      <c r="BH61" s="10"/>
      <c r="BI61" s="7"/>
      <c r="BJ61" s="7">
        <f t="shared" ref="BJ61:BJ86" si="109">BD61+BI61</f>
        <v>0</v>
      </c>
      <c r="BK61" s="11"/>
      <c r="BL61" s="10"/>
      <c r="BM61" s="11"/>
      <c r="BN61" s="10"/>
      <c r="BO61" s="11"/>
      <c r="BP61" s="10"/>
      <c r="BQ61" s="11"/>
      <c r="BR61" s="10"/>
      <c r="BS61" s="11"/>
      <c r="BT61" s="10"/>
      <c r="BU61" s="11"/>
      <c r="BV61" s="10"/>
      <c r="BW61" s="11"/>
      <c r="BX61" s="10"/>
      <c r="BY61" s="7"/>
      <c r="BZ61" s="11"/>
      <c r="CA61" s="10"/>
      <c r="CB61" s="11"/>
      <c r="CC61" s="10"/>
      <c r="CD61" s="7"/>
      <c r="CE61" s="7">
        <f t="shared" ref="CE61:CE86" si="110">BY61+CD61</f>
        <v>0</v>
      </c>
      <c r="CF61" s="11"/>
      <c r="CG61" s="10"/>
      <c r="CH61" s="11"/>
      <c r="CI61" s="10"/>
      <c r="CJ61" s="11"/>
      <c r="CK61" s="10"/>
      <c r="CL61" s="11"/>
      <c r="CM61" s="10"/>
      <c r="CN61" s="11"/>
      <c r="CO61" s="10"/>
      <c r="CP61" s="11"/>
      <c r="CQ61" s="10"/>
      <c r="CR61" s="11"/>
      <c r="CS61" s="10"/>
      <c r="CT61" s="7"/>
      <c r="CU61" s="11"/>
      <c r="CV61" s="10"/>
      <c r="CW61" s="11"/>
      <c r="CX61" s="10"/>
      <c r="CY61" s="7"/>
      <c r="CZ61" s="7">
        <f t="shared" ref="CZ61:CZ86" si="111">CT61+CY61</f>
        <v>0</v>
      </c>
      <c r="DA61" s="11"/>
      <c r="DB61" s="10"/>
      <c r="DC61" s="11"/>
      <c r="DD61" s="10"/>
      <c r="DE61" s="11"/>
      <c r="DF61" s="10"/>
      <c r="DG61" s="11"/>
      <c r="DH61" s="10"/>
      <c r="DI61" s="11"/>
      <c r="DJ61" s="10"/>
      <c r="DK61" s="11"/>
      <c r="DL61" s="10"/>
      <c r="DM61" s="11"/>
      <c r="DN61" s="10"/>
      <c r="DO61" s="7"/>
      <c r="DP61" s="11"/>
      <c r="DQ61" s="10"/>
      <c r="DR61" s="11"/>
      <c r="DS61" s="10"/>
      <c r="DT61" s="7"/>
      <c r="DU61" s="7">
        <f t="shared" ref="DU61:DU86" si="112">DO61+DT61</f>
        <v>0</v>
      </c>
      <c r="DV61" s="11"/>
      <c r="DW61" s="10"/>
      <c r="DX61" s="11"/>
      <c r="DY61" s="10"/>
      <c r="DZ61" s="11"/>
      <c r="EA61" s="10"/>
      <c r="EB61" s="11"/>
      <c r="EC61" s="10"/>
      <c r="ED61" s="11"/>
      <c r="EE61" s="10"/>
      <c r="EF61" s="11"/>
      <c r="EG61" s="10"/>
      <c r="EH61" s="11"/>
      <c r="EI61" s="10"/>
      <c r="EJ61" s="7"/>
      <c r="EK61" s="11"/>
      <c r="EL61" s="10"/>
      <c r="EM61" s="11"/>
      <c r="EN61" s="10"/>
      <c r="EO61" s="7"/>
      <c r="EP61" s="7">
        <f t="shared" ref="EP61:EP86" si="113">EJ61+EO61</f>
        <v>0</v>
      </c>
      <c r="EQ61" s="11"/>
      <c r="ER61" s="10"/>
      <c r="ES61" s="11"/>
      <c r="ET61" s="10"/>
      <c r="EU61" s="11"/>
      <c r="EV61" s="10"/>
      <c r="EW61" s="11"/>
      <c r="EX61" s="10"/>
      <c r="EY61" s="11"/>
      <c r="EZ61" s="10"/>
      <c r="FA61" s="11"/>
      <c r="FB61" s="10"/>
      <c r="FC61" s="11"/>
      <c r="FD61" s="10"/>
      <c r="FE61" s="7"/>
      <c r="FF61" s="11"/>
      <c r="FG61" s="10"/>
      <c r="FH61" s="11"/>
      <c r="FI61" s="10"/>
      <c r="FJ61" s="7"/>
      <c r="FK61" s="7">
        <f t="shared" ref="FK61:FK86" si="114">FE61+FJ61</f>
        <v>0</v>
      </c>
      <c r="FL61" s="11"/>
      <c r="FM61" s="10"/>
      <c r="FN61" s="11"/>
      <c r="FO61" s="10"/>
      <c r="FP61" s="11"/>
      <c r="FQ61" s="10"/>
      <c r="FR61" s="11"/>
      <c r="FS61" s="10"/>
      <c r="FT61" s="11"/>
      <c r="FU61" s="10"/>
      <c r="FV61" s="11"/>
      <c r="FW61" s="10"/>
      <c r="FX61" s="11"/>
      <c r="FY61" s="10"/>
      <c r="FZ61" s="7"/>
      <c r="GA61" s="11"/>
      <c r="GB61" s="10"/>
      <c r="GC61" s="11"/>
      <c r="GD61" s="10"/>
      <c r="GE61" s="7"/>
      <c r="GF61" s="7">
        <f t="shared" ref="GF61:GF86" si="115">FZ61+GE61</f>
        <v>0</v>
      </c>
    </row>
    <row r="62" spans="1:188" x14ac:dyDescent="0.25">
      <c r="A62" s="20">
        <v>1</v>
      </c>
      <c r="B62" s="20">
        <v>1</v>
      </c>
      <c r="C62" s="20"/>
      <c r="D62" s="6" t="s">
        <v>125</v>
      </c>
      <c r="E62" s="3" t="s">
        <v>126</v>
      </c>
      <c r="F62" s="6">
        <f t="shared" si="94"/>
        <v>0</v>
      </c>
      <c r="G62" s="6">
        <f t="shared" si="95"/>
        <v>1</v>
      </c>
      <c r="H62" s="6">
        <f t="shared" si="96"/>
        <v>14</v>
      </c>
      <c r="I62" s="6">
        <f t="shared" si="97"/>
        <v>0</v>
      </c>
      <c r="J62" s="6">
        <f t="shared" si="98"/>
        <v>0</v>
      </c>
      <c r="K62" s="6">
        <f t="shared" si="99"/>
        <v>0</v>
      </c>
      <c r="L62" s="6">
        <f t="shared" si="100"/>
        <v>14</v>
      </c>
      <c r="M62" s="6">
        <f t="shared" si="101"/>
        <v>0</v>
      </c>
      <c r="N62" s="6">
        <f t="shared" si="102"/>
        <v>0</v>
      </c>
      <c r="O62" s="6">
        <f t="shared" si="103"/>
        <v>0</v>
      </c>
      <c r="P62" s="6">
        <f t="shared" si="104"/>
        <v>0</v>
      </c>
      <c r="Q62" s="6">
        <f t="shared" si="105"/>
        <v>0</v>
      </c>
      <c r="R62" s="7">
        <f t="shared" si="106"/>
        <v>1</v>
      </c>
      <c r="S62" s="7">
        <f t="shared" si="107"/>
        <v>0</v>
      </c>
      <c r="T62" s="7">
        <v>0.5</v>
      </c>
      <c r="U62" s="11"/>
      <c r="V62" s="10"/>
      <c r="W62" s="11"/>
      <c r="X62" s="10"/>
      <c r="Y62" s="11"/>
      <c r="Z62" s="10"/>
      <c r="AA62" s="11">
        <v>14</v>
      </c>
      <c r="AB62" s="10" t="s">
        <v>54</v>
      </c>
      <c r="AC62" s="11"/>
      <c r="AD62" s="10"/>
      <c r="AE62" s="11"/>
      <c r="AF62" s="10"/>
      <c r="AG62" s="11"/>
      <c r="AH62" s="10"/>
      <c r="AI62" s="7">
        <v>1</v>
      </c>
      <c r="AJ62" s="11"/>
      <c r="AK62" s="10"/>
      <c r="AL62" s="11"/>
      <c r="AM62" s="10"/>
      <c r="AN62" s="7"/>
      <c r="AO62" s="7">
        <f t="shared" si="108"/>
        <v>1</v>
      </c>
      <c r="AP62" s="11"/>
      <c r="AQ62" s="10"/>
      <c r="AR62" s="11"/>
      <c r="AS62" s="10"/>
      <c r="AT62" s="11"/>
      <c r="AU62" s="10"/>
      <c r="AV62" s="11"/>
      <c r="AW62" s="10"/>
      <c r="AX62" s="11"/>
      <c r="AY62" s="10"/>
      <c r="AZ62" s="11"/>
      <c r="BA62" s="10"/>
      <c r="BB62" s="11"/>
      <c r="BC62" s="10"/>
      <c r="BD62" s="7"/>
      <c r="BE62" s="11"/>
      <c r="BF62" s="10"/>
      <c r="BG62" s="11"/>
      <c r="BH62" s="10"/>
      <c r="BI62" s="7"/>
      <c r="BJ62" s="7">
        <f t="shared" si="109"/>
        <v>0</v>
      </c>
      <c r="BK62" s="11"/>
      <c r="BL62" s="10"/>
      <c r="BM62" s="11"/>
      <c r="BN62" s="10"/>
      <c r="BO62" s="11"/>
      <c r="BP62" s="10"/>
      <c r="BQ62" s="11"/>
      <c r="BR62" s="10"/>
      <c r="BS62" s="11"/>
      <c r="BT62" s="10"/>
      <c r="BU62" s="11"/>
      <c r="BV62" s="10"/>
      <c r="BW62" s="11"/>
      <c r="BX62" s="10"/>
      <c r="BY62" s="7"/>
      <c r="BZ62" s="11"/>
      <c r="CA62" s="10"/>
      <c r="CB62" s="11"/>
      <c r="CC62" s="10"/>
      <c r="CD62" s="7"/>
      <c r="CE62" s="7">
        <f t="shared" si="110"/>
        <v>0</v>
      </c>
      <c r="CF62" s="11"/>
      <c r="CG62" s="10"/>
      <c r="CH62" s="11"/>
      <c r="CI62" s="10"/>
      <c r="CJ62" s="11"/>
      <c r="CK62" s="10"/>
      <c r="CL62" s="11"/>
      <c r="CM62" s="10"/>
      <c r="CN62" s="11"/>
      <c r="CO62" s="10"/>
      <c r="CP62" s="11"/>
      <c r="CQ62" s="10"/>
      <c r="CR62" s="11"/>
      <c r="CS62" s="10"/>
      <c r="CT62" s="7"/>
      <c r="CU62" s="11"/>
      <c r="CV62" s="10"/>
      <c r="CW62" s="11"/>
      <c r="CX62" s="10"/>
      <c r="CY62" s="7"/>
      <c r="CZ62" s="7">
        <f t="shared" si="111"/>
        <v>0</v>
      </c>
      <c r="DA62" s="11"/>
      <c r="DB62" s="10"/>
      <c r="DC62" s="11"/>
      <c r="DD62" s="10"/>
      <c r="DE62" s="11"/>
      <c r="DF62" s="10"/>
      <c r="DG62" s="11"/>
      <c r="DH62" s="10"/>
      <c r="DI62" s="11"/>
      <c r="DJ62" s="10"/>
      <c r="DK62" s="11"/>
      <c r="DL62" s="10"/>
      <c r="DM62" s="11"/>
      <c r="DN62" s="10"/>
      <c r="DO62" s="7"/>
      <c r="DP62" s="11"/>
      <c r="DQ62" s="10"/>
      <c r="DR62" s="11"/>
      <c r="DS62" s="10"/>
      <c r="DT62" s="7"/>
      <c r="DU62" s="7">
        <f t="shared" si="112"/>
        <v>0</v>
      </c>
      <c r="DV62" s="11"/>
      <c r="DW62" s="10"/>
      <c r="DX62" s="11"/>
      <c r="DY62" s="10"/>
      <c r="DZ62" s="11"/>
      <c r="EA62" s="10"/>
      <c r="EB62" s="11"/>
      <c r="EC62" s="10"/>
      <c r="ED62" s="11"/>
      <c r="EE62" s="10"/>
      <c r="EF62" s="11"/>
      <c r="EG62" s="10"/>
      <c r="EH62" s="11"/>
      <c r="EI62" s="10"/>
      <c r="EJ62" s="7"/>
      <c r="EK62" s="11"/>
      <c r="EL62" s="10"/>
      <c r="EM62" s="11"/>
      <c r="EN62" s="10"/>
      <c r="EO62" s="7"/>
      <c r="EP62" s="7">
        <f t="shared" si="113"/>
        <v>0</v>
      </c>
      <c r="EQ62" s="11"/>
      <c r="ER62" s="10"/>
      <c r="ES62" s="11"/>
      <c r="ET62" s="10"/>
      <c r="EU62" s="11"/>
      <c r="EV62" s="10"/>
      <c r="EW62" s="11"/>
      <c r="EX62" s="10"/>
      <c r="EY62" s="11"/>
      <c r="EZ62" s="10"/>
      <c r="FA62" s="11"/>
      <c r="FB62" s="10"/>
      <c r="FC62" s="11"/>
      <c r="FD62" s="10"/>
      <c r="FE62" s="7"/>
      <c r="FF62" s="11"/>
      <c r="FG62" s="10"/>
      <c r="FH62" s="11"/>
      <c r="FI62" s="10"/>
      <c r="FJ62" s="7"/>
      <c r="FK62" s="7">
        <f t="shared" si="114"/>
        <v>0</v>
      </c>
      <c r="FL62" s="11"/>
      <c r="FM62" s="10"/>
      <c r="FN62" s="11"/>
      <c r="FO62" s="10"/>
      <c r="FP62" s="11"/>
      <c r="FQ62" s="10"/>
      <c r="FR62" s="11"/>
      <c r="FS62" s="10"/>
      <c r="FT62" s="11"/>
      <c r="FU62" s="10"/>
      <c r="FV62" s="11"/>
      <c r="FW62" s="10"/>
      <c r="FX62" s="11"/>
      <c r="FY62" s="10"/>
      <c r="FZ62" s="7"/>
      <c r="GA62" s="11"/>
      <c r="GB62" s="10"/>
      <c r="GC62" s="11"/>
      <c r="GD62" s="10"/>
      <c r="GE62" s="7"/>
      <c r="GF62" s="7">
        <f t="shared" si="115"/>
        <v>0</v>
      </c>
    </row>
    <row r="63" spans="1:188" x14ac:dyDescent="0.25">
      <c r="A63" s="20">
        <v>2</v>
      </c>
      <c r="B63" s="20">
        <v>1</v>
      </c>
      <c r="C63" s="20"/>
      <c r="D63" s="6" t="s">
        <v>127</v>
      </c>
      <c r="E63" s="3" t="s">
        <v>128</v>
      </c>
      <c r="F63" s="6">
        <f t="shared" si="94"/>
        <v>0</v>
      </c>
      <c r="G63" s="6">
        <f t="shared" si="95"/>
        <v>1</v>
      </c>
      <c r="H63" s="6">
        <f t="shared" si="96"/>
        <v>14</v>
      </c>
      <c r="I63" s="6">
        <f t="shared" si="97"/>
        <v>0</v>
      </c>
      <c r="J63" s="6">
        <f t="shared" si="98"/>
        <v>0</v>
      </c>
      <c r="K63" s="6">
        <f t="shared" si="99"/>
        <v>0</v>
      </c>
      <c r="L63" s="6">
        <f t="shared" si="100"/>
        <v>14</v>
      </c>
      <c r="M63" s="6">
        <f t="shared" si="101"/>
        <v>0</v>
      </c>
      <c r="N63" s="6">
        <f t="shared" si="102"/>
        <v>0</v>
      </c>
      <c r="O63" s="6">
        <f t="shared" si="103"/>
        <v>0</v>
      </c>
      <c r="P63" s="6">
        <f t="shared" si="104"/>
        <v>0</v>
      </c>
      <c r="Q63" s="6">
        <f t="shared" si="105"/>
        <v>0</v>
      </c>
      <c r="R63" s="7">
        <f t="shared" si="106"/>
        <v>1</v>
      </c>
      <c r="S63" s="7">
        <f t="shared" si="107"/>
        <v>0</v>
      </c>
      <c r="T63" s="7">
        <v>0.5</v>
      </c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7"/>
      <c r="AJ63" s="11"/>
      <c r="AK63" s="10"/>
      <c r="AL63" s="11"/>
      <c r="AM63" s="10"/>
      <c r="AN63" s="7"/>
      <c r="AO63" s="7">
        <f t="shared" si="108"/>
        <v>0</v>
      </c>
      <c r="AP63" s="11"/>
      <c r="AQ63" s="10"/>
      <c r="AR63" s="11"/>
      <c r="AS63" s="10"/>
      <c r="AT63" s="11"/>
      <c r="AU63" s="10"/>
      <c r="AV63" s="11">
        <v>14</v>
      </c>
      <c r="AW63" s="10" t="s">
        <v>54</v>
      </c>
      <c r="AX63" s="11"/>
      <c r="AY63" s="10"/>
      <c r="AZ63" s="11"/>
      <c r="BA63" s="10"/>
      <c r="BB63" s="11"/>
      <c r="BC63" s="10"/>
      <c r="BD63" s="7">
        <v>1</v>
      </c>
      <c r="BE63" s="11"/>
      <c r="BF63" s="10"/>
      <c r="BG63" s="11"/>
      <c r="BH63" s="10"/>
      <c r="BI63" s="7"/>
      <c r="BJ63" s="7">
        <f t="shared" si="109"/>
        <v>1</v>
      </c>
      <c r="BK63" s="11"/>
      <c r="BL63" s="10"/>
      <c r="BM63" s="11"/>
      <c r="BN63" s="10"/>
      <c r="BO63" s="11"/>
      <c r="BP63" s="10"/>
      <c r="BQ63" s="11"/>
      <c r="BR63" s="10"/>
      <c r="BS63" s="11"/>
      <c r="BT63" s="10"/>
      <c r="BU63" s="11"/>
      <c r="BV63" s="10"/>
      <c r="BW63" s="11"/>
      <c r="BX63" s="10"/>
      <c r="BY63" s="7"/>
      <c r="BZ63" s="11"/>
      <c r="CA63" s="10"/>
      <c r="CB63" s="11"/>
      <c r="CC63" s="10"/>
      <c r="CD63" s="7"/>
      <c r="CE63" s="7">
        <f t="shared" si="110"/>
        <v>0</v>
      </c>
      <c r="CF63" s="11"/>
      <c r="CG63" s="10"/>
      <c r="CH63" s="11"/>
      <c r="CI63" s="10"/>
      <c r="CJ63" s="11"/>
      <c r="CK63" s="10"/>
      <c r="CL63" s="11"/>
      <c r="CM63" s="10"/>
      <c r="CN63" s="11"/>
      <c r="CO63" s="10"/>
      <c r="CP63" s="11"/>
      <c r="CQ63" s="10"/>
      <c r="CR63" s="11"/>
      <c r="CS63" s="10"/>
      <c r="CT63" s="7"/>
      <c r="CU63" s="11"/>
      <c r="CV63" s="10"/>
      <c r="CW63" s="11"/>
      <c r="CX63" s="10"/>
      <c r="CY63" s="7"/>
      <c r="CZ63" s="7">
        <f t="shared" si="111"/>
        <v>0</v>
      </c>
      <c r="DA63" s="11"/>
      <c r="DB63" s="10"/>
      <c r="DC63" s="11"/>
      <c r="DD63" s="10"/>
      <c r="DE63" s="11"/>
      <c r="DF63" s="10"/>
      <c r="DG63" s="11"/>
      <c r="DH63" s="10"/>
      <c r="DI63" s="11"/>
      <c r="DJ63" s="10"/>
      <c r="DK63" s="11"/>
      <c r="DL63" s="10"/>
      <c r="DM63" s="11"/>
      <c r="DN63" s="10"/>
      <c r="DO63" s="7"/>
      <c r="DP63" s="11"/>
      <c r="DQ63" s="10"/>
      <c r="DR63" s="11"/>
      <c r="DS63" s="10"/>
      <c r="DT63" s="7"/>
      <c r="DU63" s="7">
        <f t="shared" si="112"/>
        <v>0</v>
      </c>
      <c r="DV63" s="11"/>
      <c r="DW63" s="10"/>
      <c r="DX63" s="11"/>
      <c r="DY63" s="10"/>
      <c r="DZ63" s="11"/>
      <c r="EA63" s="10"/>
      <c r="EB63" s="11"/>
      <c r="EC63" s="10"/>
      <c r="ED63" s="11"/>
      <c r="EE63" s="10"/>
      <c r="EF63" s="11"/>
      <c r="EG63" s="10"/>
      <c r="EH63" s="11"/>
      <c r="EI63" s="10"/>
      <c r="EJ63" s="7"/>
      <c r="EK63" s="11"/>
      <c r="EL63" s="10"/>
      <c r="EM63" s="11"/>
      <c r="EN63" s="10"/>
      <c r="EO63" s="7"/>
      <c r="EP63" s="7">
        <f t="shared" si="113"/>
        <v>0</v>
      </c>
      <c r="EQ63" s="11"/>
      <c r="ER63" s="10"/>
      <c r="ES63" s="11"/>
      <c r="ET63" s="10"/>
      <c r="EU63" s="11"/>
      <c r="EV63" s="10"/>
      <c r="EW63" s="11"/>
      <c r="EX63" s="10"/>
      <c r="EY63" s="11"/>
      <c r="EZ63" s="10"/>
      <c r="FA63" s="11"/>
      <c r="FB63" s="10"/>
      <c r="FC63" s="11"/>
      <c r="FD63" s="10"/>
      <c r="FE63" s="7"/>
      <c r="FF63" s="11"/>
      <c r="FG63" s="10"/>
      <c r="FH63" s="11"/>
      <c r="FI63" s="10"/>
      <c r="FJ63" s="7"/>
      <c r="FK63" s="7">
        <f t="shared" si="114"/>
        <v>0</v>
      </c>
      <c r="FL63" s="11"/>
      <c r="FM63" s="10"/>
      <c r="FN63" s="11"/>
      <c r="FO63" s="10"/>
      <c r="FP63" s="11"/>
      <c r="FQ63" s="10"/>
      <c r="FR63" s="11"/>
      <c r="FS63" s="10"/>
      <c r="FT63" s="11"/>
      <c r="FU63" s="10"/>
      <c r="FV63" s="11"/>
      <c r="FW63" s="10"/>
      <c r="FX63" s="11"/>
      <c r="FY63" s="10"/>
      <c r="FZ63" s="7"/>
      <c r="GA63" s="11"/>
      <c r="GB63" s="10"/>
      <c r="GC63" s="11"/>
      <c r="GD63" s="10"/>
      <c r="GE63" s="7"/>
      <c r="GF63" s="7">
        <f t="shared" si="115"/>
        <v>0</v>
      </c>
    </row>
    <row r="64" spans="1:188" x14ac:dyDescent="0.25">
      <c r="A64" s="20">
        <v>2</v>
      </c>
      <c r="B64" s="20">
        <v>1</v>
      </c>
      <c r="C64" s="20"/>
      <c r="D64" s="6" t="s">
        <v>129</v>
      </c>
      <c r="E64" s="3" t="s">
        <v>130</v>
      </c>
      <c r="F64" s="6">
        <f t="shared" si="94"/>
        <v>0</v>
      </c>
      <c r="G64" s="6">
        <f t="shared" si="95"/>
        <v>1</v>
      </c>
      <c r="H64" s="6">
        <f t="shared" si="96"/>
        <v>14</v>
      </c>
      <c r="I64" s="6">
        <f t="shared" si="97"/>
        <v>0</v>
      </c>
      <c r="J64" s="6">
        <f t="shared" si="98"/>
        <v>0</v>
      </c>
      <c r="K64" s="6">
        <f t="shared" si="99"/>
        <v>0</v>
      </c>
      <c r="L64" s="6">
        <f t="shared" si="100"/>
        <v>14</v>
      </c>
      <c r="M64" s="6">
        <f t="shared" si="101"/>
        <v>0</v>
      </c>
      <c r="N64" s="6">
        <f t="shared" si="102"/>
        <v>0</v>
      </c>
      <c r="O64" s="6">
        <f t="shared" si="103"/>
        <v>0</v>
      </c>
      <c r="P64" s="6">
        <f t="shared" si="104"/>
        <v>0</v>
      </c>
      <c r="Q64" s="6">
        <f t="shared" si="105"/>
        <v>0</v>
      </c>
      <c r="R64" s="7">
        <f t="shared" si="106"/>
        <v>1</v>
      </c>
      <c r="S64" s="7">
        <f t="shared" si="107"/>
        <v>0</v>
      </c>
      <c r="T64" s="7">
        <v>0.5</v>
      </c>
      <c r="U64" s="11"/>
      <c r="V64" s="10"/>
      <c r="W64" s="11"/>
      <c r="X64" s="10"/>
      <c r="Y64" s="11"/>
      <c r="Z64" s="10"/>
      <c r="AA64" s="11"/>
      <c r="AB64" s="10"/>
      <c r="AC64" s="11"/>
      <c r="AD64" s="10"/>
      <c r="AE64" s="11"/>
      <c r="AF64" s="10"/>
      <c r="AG64" s="11"/>
      <c r="AH64" s="10"/>
      <c r="AI64" s="7"/>
      <c r="AJ64" s="11"/>
      <c r="AK64" s="10"/>
      <c r="AL64" s="11"/>
      <c r="AM64" s="10"/>
      <c r="AN64" s="7"/>
      <c r="AO64" s="7">
        <f t="shared" si="108"/>
        <v>0</v>
      </c>
      <c r="AP64" s="11"/>
      <c r="AQ64" s="10"/>
      <c r="AR64" s="11"/>
      <c r="AS64" s="10"/>
      <c r="AT64" s="11"/>
      <c r="AU64" s="10"/>
      <c r="AV64" s="11">
        <v>14</v>
      </c>
      <c r="AW64" s="10" t="s">
        <v>54</v>
      </c>
      <c r="AX64" s="11"/>
      <c r="AY64" s="10"/>
      <c r="AZ64" s="11"/>
      <c r="BA64" s="10"/>
      <c r="BB64" s="11"/>
      <c r="BC64" s="10"/>
      <c r="BD64" s="7">
        <v>1</v>
      </c>
      <c r="BE64" s="11"/>
      <c r="BF64" s="10"/>
      <c r="BG64" s="11"/>
      <c r="BH64" s="10"/>
      <c r="BI64" s="7"/>
      <c r="BJ64" s="7">
        <f t="shared" si="109"/>
        <v>1</v>
      </c>
      <c r="BK64" s="11"/>
      <c r="BL64" s="10"/>
      <c r="BM64" s="11"/>
      <c r="BN64" s="10"/>
      <c r="BO64" s="11"/>
      <c r="BP64" s="10"/>
      <c r="BQ64" s="11"/>
      <c r="BR64" s="10"/>
      <c r="BS64" s="11"/>
      <c r="BT64" s="10"/>
      <c r="BU64" s="11"/>
      <c r="BV64" s="10"/>
      <c r="BW64" s="11"/>
      <c r="BX64" s="10"/>
      <c r="BY64" s="7"/>
      <c r="BZ64" s="11"/>
      <c r="CA64" s="10"/>
      <c r="CB64" s="11"/>
      <c r="CC64" s="10"/>
      <c r="CD64" s="7"/>
      <c r="CE64" s="7">
        <f t="shared" si="110"/>
        <v>0</v>
      </c>
      <c r="CF64" s="11"/>
      <c r="CG64" s="10"/>
      <c r="CH64" s="11"/>
      <c r="CI64" s="10"/>
      <c r="CJ64" s="11"/>
      <c r="CK64" s="10"/>
      <c r="CL64" s="11"/>
      <c r="CM64" s="10"/>
      <c r="CN64" s="11"/>
      <c r="CO64" s="10"/>
      <c r="CP64" s="11"/>
      <c r="CQ64" s="10"/>
      <c r="CR64" s="11"/>
      <c r="CS64" s="10"/>
      <c r="CT64" s="7"/>
      <c r="CU64" s="11"/>
      <c r="CV64" s="10"/>
      <c r="CW64" s="11"/>
      <c r="CX64" s="10"/>
      <c r="CY64" s="7"/>
      <c r="CZ64" s="7">
        <f t="shared" si="111"/>
        <v>0</v>
      </c>
      <c r="DA64" s="11"/>
      <c r="DB64" s="10"/>
      <c r="DC64" s="11"/>
      <c r="DD64" s="10"/>
      <c r="DE64" s="11"/>
      <c r="DF64" s="10"/>
      <c r="DG64" s="11"/>
      <c r="DH64" s="10"/>
      <c r="DI64" s="11"/>
      <c r="DJ64" s="10"/>
      <c r="DK64" s="11"/>
      <c r="DL64" s="10"/>
      <c r="DM64" s="11"/>
      <c r="DN64" s="10"/>
      <c r="DO64" s="7"/>
      <c r="DP64" s="11"/>
      <c r="DQ64" s="10"/>
      <c r="DR64" s="11"/>
      <c r="DS64" s="10"/>
      <c r="DT64" s="7"/>
      <c r="DU64" s="7">
        <f t="shared" si="112"/>
        <v>0</v>
      </c>
      <c r="DV64" s="11"/>
      <c r="DW64" s="10"/>
      <c r="DX64" s="11"/>
      <c r="DY64" s="10"/>
      <c r="DZ64" s="11"/>
      <c r="EA64" s="10"/>
      <c r="EB64" s="11"/>
      <c r="EC64" s="10"/>
      <c r="ED64" s="11"/>
      <c r="EE64" s="10"/>
      <c r="EF64" s="11"/>
      <c r="EG64" s="10"/>
      <c r="EH64" s="11"/>
      <c r="EI64" s="10"/>
      <c r="EJ64" s="7"/>
      <c r="EK64" s="11"/>
      <c r="EL64" s="10"/>
      <c r="EM64" s="11"/>
      <c r="EN64" s="10"/>
      <c r="EO64" s="7"/>
      <c r="EP64" s="7">
        <f t="shared" si="113"/>
        <v>0</v>
      </c>
      <c r="EQ64" s="11"/>
      <c r="ER64" s="10"/>
      <c r="ES64" s="11"/>
      <c r="ET64" s="10"/>
      <c r="EU64" s="11"/>
      <c r="EV64" s="10"/>
      <c r="EW64" s="11"/>
      <c r="EX64" s="10"/>
      <c r="EY64" s="11"/>
      <c r="EZ64" s="10"/>
      <c r="FA64" s="11"/>
      <c r="FB64" s="10"/>
      <c r="FC64" s="11"/>
      <c r="FD64" s="10"/>
      <c r="FE64" s="7"/>
      <c r="FF64" s="11"/>
      <c r="FG64" s="10"/>
      <c r="FH64" s="11"/>
      <c r="FI64" s="10"/>
      <c r="FJ64" s="7"/>
      <c r="FK64" s="7">
        <f t="shared" si="114"/>
        <v>0</v>
      </c>
      <c r="FL64" s="11"/>
      <c r="FM64" s="10"/>
      <c r="FN64" s="11"/>
      <c r="FO64" s="10"/>
      <c r="FP64" s="11"/>
      <c r="FQ64" s="10"/>
      <c r="FR64" s="11"/>
      <c r="FS64" s="10"/>
      <c r="FT64" s="11"/>
      <c r="FU64" s="10"/>
      <c r="FV64" s="11"/>
      <c r="FW64" s="10"/>
      <c r="FX64" s="11"/>
      <c r="FY64" s="10"/>
      <c r="FZ64" s="7"/>
      <c r="GA64" s="11"/>
      <c r="GB64" s="10"/>
      <c r="GC64" s="11"/>
      <c r="GD64" s="10"/>
      <c r="GE64" s="7"/>
      <c r="GF64" s="7">
        <f t="shared" si="115"/>
        <v>0</v>
      </c>
    </row>
    <row r="65" spans="1:188" x14ac:dyDescent="0.25">
      <c r="A65" s="20">
        <v>3</v>
      </c>
      <c r="B65" s="20">
        <v>1</v>
      </c>
      <c r="C65" s="20"/>
      <c r="D65" s="6" t="s">
        <v>131</v>
      </c>
      <c r="E65" s="3" t="s">
        <v>132</v>
      </c>
      <c r="F65" s="6">
        <f t="shared" si="94"/>
        <v>0</v>
      </c>
      <c r="G65" s="6">
        <f t="shared" si="95"/>
        <v>1</v>
      </c>
      <c r="H65" s="6">
        <f t="shared" si="96"/>
        <v>14</v>
      </c>
      <c r="I65" s="6">
        <f t="shared" si="97"/>
        <v>0</v>
      </c>
      <c r="J65" s="6">
        <f t="shared" si="98"/>
        <v>0</v>
      </c>
      <c r="K65" s="6">
        <f t="shared" si="99"/>
        <v>0</v>
      </c>
      <c r="L65" s="6">
        <f t="shared" si="100"/>
        <v>14</v>
      </c>
      <c r="M65" s="6">
        <f t="shared" si="101"/>
        <v>0</v>
      </c>
      <c r="N65" s="6">
        <f t="shared" si="102"/>
        <v>0</v>
      </c>
      <c r="O65" s="6">
        <f t="shared" si="103"/>
        <v>0</v>
      </c>
      <c r="P65" s="6">
        <f t="shared" si="104"/>
        <v>0</v>
      </c>
      <c r="Q65" s="6">
        <f t="shared" si="105"/>
        <v>0</v>
      </c>
      <c r="R65" s="7">
        <f t="shared" si="106"/>
        <v>1</v>
      </c>
      <c r="S65" s="7">
        <f t="shared" si="107"/>
        <v>0</v>
      </c>
      <c r="T65" s="7">
        <v>0.5</v>
      </c>
      <c r="U65" s="11"/>
      <c r="V65" s="10"/>
      <c r="W65" s="11"/>
      <c r="X65" s="10"/>
      <c r="Y65" s="11"/>
      <c r="Z65" s="10"/>
      <c r="AA65" s="11"/>
      <c r="AB65" s="10"/>
      <c r="AC65" s="11"/>
      <c r="AD65" s="10"/>
      <c r="AE65" s="11"/>
      <c r="AF65" s="10"/>
      <c r="AG65" s="11"/>
      <c r="AH65" s="10"/>
      <c r="AI65" s="7"/>
      <c r="AJ65" s="11"/>
      <c r="AK65" s="10"/>
      <c r="AL65" s="11"/>
      <c r="AM65" s="10"/>
      <c r="AN65" s="7"/>
      <c r="AO65" s="7">
        <f t="shared" si="108"/>
        <v>0</v>
      </c>
      <c r="AP65" s="11"/>
      <c r="AQ65" s="10"/>
      <c r="AR65" s="11"/>
      <c r="AS65" s="10"/>
      <c r="AT65" s="11"/>
      <c r="AU65" s="10"/>
      <c r="AV65" s="11"/>
      <c r="AW65" s="10"/>
      <c r="AX65" s="11"/>
      <c r="AY65" s="10"/>
      <c r="AZ65" s="11"/>
      <c r="BA65" s="10"/>
      <c r="BB65" s="11"/>
      <c r="BC65" s="10"/>
      <c r="BD65" s="7"/>
      <c r="BE65" s="11"/>
      <c r="BF65" s="10"/>
      <c r="BG65" s="11"/>
      <c r="BH65" s="10"/>
      <c r="BI65" s="7"/>
      <c r="BJ65" s="7">
        <f t="shared" si="109"/>
        <v>0</v>
      </c>
      <c r="BK65" s="11"/>
      <c r="BL65" s="10"/>
      <c r="BM65" s="11"/>
      <c r="BN65" s="10"/>
      <c r="BO65" s="11"/>
      <c r="BP65" s="10"/>
      <c r="BQ65" s="11">
        <v>14</v>
      </c>
      <c r="BR65" s="10" t="s">
        <v>54</v>
      </c>
      <c r="BS65" s="11"/>
      <c r="BT65" s="10"/>
      <c r="BU65" s="11"/>
      <c r="BV65" s="10"/>
      <c r="BW65" s="11"/>
      <c r="BX65" s="10"/>
      <c r="BY65" s="7">
        <v>1</v>
      </c>
      <c r="BZ65" s="11"/>
      <c r="CA65" s="10"/>
      <c r="CB65" s="11"/>
      <c r="CC65" s="10"/>
      <c r="CD65" s="7"/>
      <c r="CE65" s="7">
        <f t="shared" si="110"/>
        <v>1</v>
      </c>
      <c r="CF65" s="11"/>
      <c r="CG65" s="10"/>
      <c r="CH65" s="11"/>
      <c r="CI65" s="10"/>
      <c r="CJ65" s="11"/>
      <c r="CK65" s="10"/>
      <c r="CL65" s="11"/>
      <c r="CM65" s="10"/>
      <c r="CN65" s="11"/>
      <c r="CO65" s="10"/>
      <c r="CP65" s="11"/>
      <c r="CQ65" s="10"/>
      <c r="CR65" s="11"/>
      <c r="CS65" s="10"/>
      <c r="CT65" s="7"/>
      <c r="CU65" s="11"/>
      <c r="CV65" s="10"/>
      <c r="CW65" s="11"/>
      <c r="CX65" s="10"/>
      <c r="CY65" s="7"/>
      <c r="CZ65" s="7">
        <f t="shared" si="111"/>
        <v>0</v>
      </c>
      <c r="DA65" s="11"/>
      <c r="DB65" s="10"/>
      <c r="DC65" s="11"/>
      <c r="DD65" s="10"/>
      <c r="DE65" s="11"/>
      <c r="DF65" s="10"/>
      <c r="DG65" s="11"/>
      <c r="DH65" s="10"/>
      <c r="DI65" s="11"/>
      <c r="DJ65" s="10"/>
      <c r="DK65" s="11"/>
      <c r="DL65" s="10"/>
      <c r="DM65" s="11"/>
      <c r="DN65" s="10"/>
      <c r="DO65" s="7"/>
      <c r="DP65" s="11"/>
      <c r="DQ65" s="10"/>
      <c r="DR65" s="11"/>
      <c r="DS65" s="10"/>
      <c r="DT65" s="7"/>
      <c r="DU65" s="7">
        <f t="shared" si="112"/>
        <v>0</v>
      </c>
      <c r="DV65" s="11"/>
      <c r="DW65" s="10"/>
      <c r="DX65" s="11"/>
      <c r="DY65" s="10"/>
      <c r="DZ65" s="11"/>
      <c r="EA65" s="10"/>
      <c r="EB65" s="11"/>
      <c r="EC65" s="10"/>
      <c r="ED65" s="11"/>
      <c r="EE65" s="10"/>
      <c r="EF65" s="11"/>
      <c r="EG65" s="10"/>
      <c r="EH65" s="11"/>
      <c r="EI65" s="10"/>
      <c r="EJ65" s="7"/>
      <c r="EK65" s="11"/>
      <c r="EL65" s="10"/>
      <c r="EM65" s="11"/>
      <c r="EN65" s="10"/>
      <c r="EO65" s="7"/>
      <c r="EP65" s="7">
        <f t="shared" si="113"/>
        <v>0</v>
      </c>
      <c r="EQ65" s="11"/>
      <c r="ER65" s="10"/>
      <c r="ES65" s="11"/>
      <c r="ET65" s="10"/>
      <c r="EU65" s="11"/>
      <c r="EV65" s="10"/>
      <c r="EW65" s="11"/>
      <c r="EX65" s="10"/>
      <c r="EY65" s="11"/>
      <c r="EZ65" s="10"/>
      <c r="FA65" s="11"/>
      <c r="FB65" s="10"/>
      <c r="FC65" s="11"/>
      <c r="FD65" s="10"/>
      <c r="FE65" s="7"/>
      <c r="FF65" s="11"/>
      <c r="FG65" s="10"/>
      <c r="FH65" s="11"/>
      <c r="FI65" s="10"/>
      <c r="FJ65" s="7"/>
      <c r="FK65" s="7">
        <f t="shared" si="114"/>
        <v>0</v>
      </c>
      <c r="FL65" s="11"/>
      <c r="FM65" s="10"/>
      <c r="FN65" s="11"/>
      <c r="FO65" s="10"/>
      <c r="FP65" s="11"/>
      <c r="FQ65" s="10"/>
      <c r="FR65" s="11"/>
      <c r="FS65" s="10"/>
      <c r="FT65" s="11"/>
      <c r="FU65" s="10"/>
      <c r="FV65" s="11"/>
      <c r="FW65" s="10"/>
      <c r="FX65" s="11"/>
      <c r="FY65" s="10"/>
      <c r="FZ65" s="7"/>
      <c r="GA65" s="11"/>
      <c r="GB65" s="10"/>
      <c r="GC65" s="11"/>
      <c r="GD65" s="10"/>
      <c r="GE65" s="7"/>
      <c r="GF65" s="7">
        <f t="shared" si="115"/>
        <v>0</v>
      </c>
    </row>
    <row r="66" spans="1:188" x14ac:dyDescent="0.25">
      <c r="A66" s="20">
        <v>3</v>
      </c>
      <c r="B66" s="20">
        <v>1</v>
      </c>
      <c r="C66" s="20"/>
      <c r="D66" s="6" t="s">
        <v>133</v>
      </c>
      <c r="E66" s="3" t="s">
        <v>134</v>
      </c>
      <c r="F66" s="6">
        <f t="shared" si="94"/>
        <v>0</v>
      </c>
      <c r="G66" s="6">
        <f t="shared" si="95"/>
        <v>1</v>
      </c>
      <c r="H66" s="6">
        <f t="shared" si="96"/>
        <v>14</v>
      </c>
      <c r="I66" s="6">
        <f t="shared" si="97"/>
        <v>0</v>
      </c>
      <c r="J66" s="6">
        <f t="shared" si="98"/>
        <v>0</v>
      </c>
      <c r="K66" s="6">
        <f t="shared" si="99"/>
        <v>0</v>
      </c>
      <c r="L66" s="6">
        <f t="shared" si="100"/>
        <v>14</v>
      </c>
      <c r="M66" s="6">
        <f t="shared" si="101"/>
        <v>0</v>
      </c>
      <c r="N66" s="6">
        <f t="shared" si="102"/>
        <v>0</v>
      </c>
      <c r="O66" s="6">
        <f t="shared" si="103"/>
        <v>0</v>
      </c>
      <c r="P66" s="6">
        <f t="shared" si="104"/>
        <v>0</v>
      </c>
      <c r="Q66" s="6">
        <f t="shared" si="105"/>
        <v>0</v>
      </c>
      <c r="R66" s="7">
        <f t="shared" si="106"/>
        <v>1</v>
      </c>
      <c r="S66" s="7">
        <f t="shared" si="107"/>
        <v>0</v>
      </c>
      <c r="T66" s="7">
        <v>0</v>
      </c>
      <c r="U66" s="11"/>
      <c r="V66" s="10"/>
      <c r="W66" s="11"/>
      <c r="X66" s="10"/>
      <c r="Y66" s="11"/>
      <c r="Z66" s="10"/>
      <c r="AA66" s="11"/>
      <c r="AB66" s="10"/>
      <c r="AC66" s="11"/>
      <c r="AD66" s="10"/>
      <c r="AE66" s="11"/>
      <c r="AF66" s="10"/>
      <c r="AG66" s="11"/>
      <c r="AH66" s="10"/>
      <c r="AI66" s="7"/>
      <c r="AJ66" s="11"/>
      <c r="AK66" s="10"/>
      <c r="AL66" s="11"/>
      <c r="AM66" s="10"/>
      <c r="AN66" s="7"/>
      <c r="AO66" s="7">
        <f t="shared" si="108"/>
        <v>0</v>
      </c>
      <c r="AP66" s="11"/>
      <c r="AQ66" s="10"/>
      <c r="AR66" s="11"/>
      <c r="AS66" s="10"/>
      <c r="AT66" s="11"/>
      <c r="AU66" s="10"/>
      <c r="AV66" s="11"/>
      <c r="AW66" s="10"/>
      <c r="AX66" s="11"/>
      <c r="AY66" s="10"/>
      <c r="AZ66" s="11"/>
      <c r="BA66" s="10"/>
      <c r="BB66" s="11"/>
      <c r="BC66" s="10"/>
      <c r="BD66" s="7"/>
      <c r="BE66" s="11"/>
      <c r="BF66" s="10"/>
      <c r="BG66" s="11"/>
      <c r="BH66" s="10"/>
      <c r="BI66" s="7"/>
      <c r="BJ66" s="7">
        <f t="shared" si="109"/>
        <v>0</v>
      </c>
      <c r="BK66" s="11"/>
      <c r="BL66" s="10"/>
      <c r="BM66" s="11"/>
      <c r="BN66" s="10"/>
      <c r="BO66" s="11"/>
      <c r="BP66" s="10"/>
      <c r="BQ66" s="11">
        <v>14</v>
      </c>
      <c r="BR66" s="10" t="s">
        <v>54</v>
      </c>
      <c r="BS66" s="11"/>
      <c r="BT66" s="10"/>
      <c r="BU66" s="11"/>
      <c r="BV66" s="10"/>
      <c r="BW66" s="11"/>
      <c r="BX66" s="10"/>
      <c r="BY66" s="7">
        <v>1</v>
      </c>
      <c r="BZ66" s="11"/>
      <c r="CA66" s="10"/>
      <c r="CB66" s="11"/>
      <c r="CC66" s="10"/>
      <c r="CD66" s="7"/>
      <c r="CE66" s="7">
        <f t="shared" si="110"/>
        <v>1</v>
      </c>
      <c r="CF66" s="11"/>
      <c r="CG66" s="10"/>
      <c r="CH66" s="11"/>
      <c r="CI66" s="10"/>
      <c r="CJ66" s="11"/>
      <c r="CK66" s="10"/>
      <c r="CL66" s="11"/>
      <c r="CM66" s="10"/>
      <c r="CN66" s="11"/>
      <c r="CO66" s="10"/>
      <c r="CP66" s="11"/>
      <c r="CQ66" s="10"/>
      <c r="CR66" s="11"/>
      <c r="CS66" s="10"/>
      <c r="CT66" s="7"/>
      <c r="CU66" s="11"/>
      <c r="CV66" s="10"/>
      <c r="CW66" s="11"/>
      <c r="CX66" s="10"/>
      <c r="CY66" s="7"/>
      <c r="CZ66" s="7">
        <f t="shared" si="111"/>
        <v>0</v>
      </c>
      <c r="DA66" s="11"/>
      <c r="DB66" s="10"/>
      <c r="DC66" s="11"/>
      <c r="DD66" s="10"/>
      <c r="DE66" s="11"/>
      <c r="DF66" s="10"/>
      <c r="DG66" s="11"/>
      <c r="DH66" s="10"/>
      <c r="DI66" s="11"/>
      <c r="DJ66" s="10"/>
      <c r="DK66" s="11"/>
      <c r="DL66" s="10"/>
      <c r="DM66" s="11"/>
      <c r="DN66" s="10"/>
      <c r="DO66" s="7"/>
      <c r="DP66" s="11"/>
      <c r="DQ66" s="10"/>
      <c r="DR66" s="11"/>
      <c r="DS66" s="10"/>
      <c r="DT66" s="7"/>
      <c r="DU66" s="7">
        <f t="shared" si="112"/>
        <v>0</v>
      </c>
      <c r="DV66" s="11"/>
      <c r="DW66" s="10"/>
      <c r="DX66" s="11"/>
      <c r="DY66" s="10"/>
      <c r="DZ66" s="11"/>
      <c r="EA66" s="10"/>
      <c r="EB66" s="11"/>
      <c r="EC66" s="10"/>
      <c r="ED66" s="11"/>
      <c r="EE66" s="10"/>
      <c r="EF66" s="11"/>
      <c r="EG66" s="10"/>
      <c r="EH66" s="11"/>
      <c r="EI66" s="10"/>
      <c r="EJ66" s="7"/>
      <c r="EK66" s="11"/>
      <c r="EL66" s="10"/>
      <c r="EM66" s="11"/>
      <c r="EN66" s="10"/>
      <c r="EO66" s="7"/>
      <c r="EP66" s="7">
        <f t="shared" si="113"/>
        <v>0</v>
      </c>
      <c r="EQ66" s="11"/>
      <c r="ER66" s="10"/>
      <c r="ES66" s="11"/>
      <c r="ET66" s="10"/>
      <c r="EU66" s="11"/>
      <c r="EV66" s="10"/>
      <c r="EW66" s="11"/>
      <c r="EX66" s="10"/>
      <c r="EY66" s="11"/>
      <c r="EZ66" s="10"/>
      <c r="FA66" s="11"/>
      <c r="FB66" s="10"/>
      <c r="FC66" s="11"/>
      <c r="FD66" s="10"/>
      <c r="FE66" s="7"/>
      <c r="FF66" s="11"/>
      <c r="FG66" s="10"/>
      <c r="FH66" s="11"/>
      <c r="FI66" s="10"/>
      <c r="FJ66" s="7"/>
      <c r="FK66" s="7">
        <f t="shared" si="114"/>
        <v>0</v>
      </c>
      <c r="FL66" s="11"/>
      <c r="FM66" s="10"/>
      <c r="FN66" s="11"/>
      <c r="FO66" s="10"/>
      <c r="FP66" s="11"/>
      <c r="FQ66" s="10"/>
      <c r="FR66" s="11"/>
      <c r="FS66" s="10"/>
      <c r="FT66" s="11"/>
      <c r="FU66" s="10"/>
      <c r="FV66" s="11"/>
      <c r="FW66" s="10"/>
      <c r="FX66" s="11"/>
      <c r="FY66" s="10"/>
      <c r="FZ66" s="7"/>
      <c r="GA66" s="11"/>
      <c r="GB66" s="10"/>
      <c r="GC66" s="11"/>
      <c r="GD66" s="10"/>
      <c r="GE66" s="7"/>
      <c r="GF66" s="7">
        <f t="shared" si="115"/>
        <v>0</v>
      </c>
    </row>
    <row r="67" spans="1:188" x14ac:dyDescent="0.25">
      <c r="A67" s="20">
        <v>4</v>
      </c>
      <c r="B67" s="20">
        <v>1</v>
      </c>
      <c r="C67" s="20"/>
      <c r="D67" s="6" t="s">
        <v>135</v>
      </c>
      <c r="E67" s="3" t="s">
        <v>136</v>
      </c>
      <c r="F67" s="6">
        <f t="shared" si="94"/>
        <v>0</v>
      </c>
      <c r="G67" s="6">
        <f t="shared" si="95"/>
        <v>1</v>
      </c>
      <c r="H67" s="6">
        <f t="shared" si="96"/>
        <v>14</v>
      </c>
      <c r="I67" s="6">
        <f t="shared" si="97"/>
        <v>0</v>
      </c>
      <c r="J67" s="6">
        <f t="shared" si="98"/>
        <v>0</v>
      </c>
      <c r="K67" s="6">
        <f t="shared" si="99"/>
        <v>0</v>
      </c>
      <c r="L67" s="6">
        <f t="shared" si="100"/>
        <v>14</v>
      </c>
      <c r="M67" s="6">
        <f t="shared" si="101"/>
        <v>0</v>
      </c>
      <c r="N67" s="6">
        <f t="shared" si="102"/>
        <v>0</v>
      </c>
      <c r="O67" s="6">
        <f t="shared" si="103"/>
        <v>0</v>
      </c>
      <c r="P67" s="6">
        <f t="shared" si="104"/>
        <v>0</v>
      </c>
      <c r="Q67" s="6">
        <f t="shared" si="105"/>
        <v>0</v>
      </c>
      <c r="R67" s="7">
        <f t="shared" si="106"/>
        <v>1</v>
      </c>
      <c r="S67" s="7">
        <f t="shared" si="107"/>
        <v>0</v>
      </c>
      <c r="T67" s="7">
        <v>0.5</v>
      </c>
      <c r="U67" s="11"/>
      <c r="V67" s="10"/>
      <c r="W67" s="11"/>
      <c r="X67" s="10"/>
      <c r="Y67" s="11"/>
      <c r="Z67" s="10"/>
      <c r="AA67" s="11"/>
      <c r="AB67" s="10"/>
      <c r="AC67" s="11"/>
      <c r="AD67" s="10"/>
      <c r="AE67" s="11"/>
      <c r="AF67" s="10"/>
      <c r="AG67" s="11"/>
      <c r="AH67" s="10"/>
      <c r="AI67" s="7"/>
      <c r="AJ67" s="11"/>
      <c r="AK67" s="10"/>
      <c r="AL67" s="11"/>
      <c r="AM67" s="10"/>
      <c r="AN67" s="7"/>
      <c r="AO67" s="7">
        <f t="shared" si="108"/>
        <v>0</v>
      </c>
      <c r="AP67" s="11"/>
      <c r="AQ67" s="10"/>
      <c r="AR67" s="11"/>
      <c r="AS67" s="10"/>
      <c r="AT67" s="11"/>
      <c r="AU67" s="10"/>
      <c r="AV67" s="11"/>
      <c r="AW67" s="10"/>
      <c r="AX67" s="11"/>
      <c r="AY67" s="10"/>
      <c r="AZ67" s="11"/>
      <c r="BA67" s="10"/>
      <c r="BB67" s="11"/>
      <c r="BC67" s="10"/>
      <c r="BD67" s="7"/>
      <c r="BE67" s="11"/>
      <c r="BF67" s="10"/>
      <c r="BG67" s="11"/>
      <c r="BH67" s="10"/>
      <c r="BI67" s="7"/>
      <c r="BJ67" s="7">
        <f t="shared" si="109"/>
        <v>0</v>
      </c>
      <c r="BK67" s="11"/>
      <c r="BL67" s="10"/>
      <c r="BM67" s="11"/>
      <c r="BN67" s="10"/>
      <c r="BO67" s="11"/>
      <c r="BP67" s="10"/>
      <c r="BQ67" s="11"/>
      <c r="BR67" s="10"/>
      <c r="BS67" s="11"/>
      <c r="BT67" s="10"/>
      <c r="BU67" s="11"/>
      <c r="BV67" s="10"/>
      <c r="BW67" s="11"/>
      <c r="BX67" s="10"/>
      <c r="BY67" s="7"/>
      <c r="BZ67" s="11"/>
      <c r="CA67" s="10"/>
      <c r="CB67" s="11"/>
      <c r="CC67" s="10"/>
      <c r="CD67" s="7"/>
      <c r="CE67" s="7">
        <f t="shared" si="110"/>
        <v>0</v>
      </c>
      <c r="CF67" s="11"/>
      <c r="CG67" s="10"/>
      <c r="CH67" s="11"/>
      <c r="CI67" s="10"/>
      <c r="CJ67" s="11"/>
      <c r="CK67" s="10"/>
      <c r="CL67" s="11">
        <v>14</v>
      </c>
      <c r="CM67" s="10" t="s">
        <v>54</v>
      </c>
      <c r="CN67" s="11"/>
      <c r="CO67" s="10"/>
      <c r="CP67" s="11"/>
      <c r="CQ67" s="10"/>
      <c r="CR67" s="11"/>
      <c r="CS67" s="10"/>
      <c r="CT67" s="7">
        <v>1</v>
      </c>
      <c r="CU67" s="11"/>
      <c r="CV67" s="10"/>
      <c r="CW67" s="11"/>
      <c r="CX67" s="10"/>
      <c r="CY67" s="7"/>
      <c r="CZ67" s="7">
        <f t="shared" si="111"/>
        <v>1</v>
      </c>
      <c r="DA67" s="11"/>
      <c r="DB67" s="10"/>
      <c r="DC67" s="11"/>
      <c r="DD67" s="10"/>
      <c r="DE67" s="11"/>
      <c r="DF67" s="10"/>
      <c r="DG67" s="11"/>
      <c r="DH67" s="10"/>
      <c r="DI67" s="11"/>
      <c r="DJ67" s="10"/>
      <c r="DK67" s="11"/>
      <c r="DL67" s="10"/>
      <c r="DM67" s="11"/>
      <c r="DN67" s="10"/>
      <c r="DO67" s="7"/>
      <c r="DP67" s="11"/>
      <c r="DQ67" s="10"/>
      <c r="DR67" s="11"/>
      <c r="DS67" s="10"/>
      <c r="DT67" s="7"/>
      <c r="DU67" s="7">
        <f t="shared" si="112"/>
        <v>0</v>
      </c>
      <c r="DV67" s="11"/>
      <c r="DW67" s="10"/>
      <c r="DX67" s="11"/>
      <c r="DY67" s="10"/>
      <c r="DZ67" s="11"/>
      <c r="EA67" s="10"/>
      <c r="EB67" s="11"/>
      <c r="EC67" s="10"/>
      <c r="ED67" s="11"/>
      <c r="EE67" s="10"/>
      <c r="EF67" s="11"/>
      <c r="EG67" s="10"/>
      <c r="EH67" s="11"/>
      <c r="EI67" s="10"/>
      <c r="EJ67" s="7"/>
      <c r="EK67" s="11"/>
      <c r="EL67" s="10"/>
      <c r="EM67" s="11"/>
      <c r="EN67" s="10"/>
      <c r="EO67" s="7"/>
      <c r="EP67" s="7">
        <f t="shared" si="113"/>
        <v>0</v>
      </c>
      <c r="EQ67" s="11"/>
      <c r="ER67" s="10"/>
      <c r="ES67" s="11"/>
      <c r="ET67" s="10"/>
      <c r="EU67" s="11"/>
      <c r="EV67" s="10"/>
      <c r="EW67" s="11"/>
      <c r="EX67" s="10"/>
      <c r="EY67" s="11"/>
      <c r="EZ67" s="10"/>
      <c r="FA67" s="11"/>
      <c r="FB67" s="10"/>
      <c r="FC67" s="11"/>
      <c r="FD67" s="10"/>
      <c r="FE67" s="7"/>
      <c r="FF67" s="11"/>
      <c r="FG67" s="10"/>
      <c r="FH67" s="11"/>
      <c r="FI67" s="10"/>
      <c r="FJ67" s="7"/>
      <c r="FK67" s="7">
        <f t="shared" si="114"/>
        <v>0</v>
      </c>
      <c r="FL67" s="11"/>
      <c r="FM67" s="10"/>
      <c r="FN67" s="11"/>
      <c r="FO67" s="10"/>
      <c r="FP67" s="11"/>
      <c r="FQ67" s="10"/>
      <c r="FR67" s="11"/>
      <c r="FS67" s="10"/>
      <c r="FT67" s="11"/>
      <c r="FU67" s="10"/>
      <c r="FV67" s="11"/>
      <c r="FW67" s="10"/>
      <c r="FX67" s="11"/>
      <c r="FY67" s="10"/>
      <c r="FZ67" s="7"/>
      <c r="GA67" s="11"/>
      <c r="GB67" s="10"/>
      <c r="GC67" s="11"/>
      <c r="GD67" s="10"/>
      <c r="GE67" s="7"/>
      <c r="GF67" s="7">
        <f t="shared" si="115"/>
        <v>0</v>
      </c>
    </row>
    <row r="68" spans="1:188" x14ac:dyDescent="0.25">
      <c r="A68" s="20">
        <v>4</v>
      </c>
      <c r="B68" s="20">
        <v>1</v>
      </c>
      <c r="C68" s="20"/>
      <c r="D68" s="6" t="s">
        <v>137</v>
      </c>
      <c r="E68" s="3" t="s">
        <v>138</v>
      </c>
      <c r="F68" s="6">
        <f t="shared" si="94"/>
        <v>0</v>
      </c>
      <c r="G68" s="6">
        <f t="shared" si="95"/>
        <v>1</v>
      </c>
      <c r="H68" s="6">
        <f t="shared" si="96"/>
        <v>14</v>
      </c>
      <c r="I68" s="6">
        <f t="shared" si="97"/>
        <v>0</v>
      </c>
      <c r="J68" s="6">
        <f t="shared" si="98"/>
        <v>0</v>
      </c>
      <c r="K68" s="6">
        <f t="shared" si="99"/>
        <v>0</v>
      </c>
      <c r="L68" s="6">
        <f t="shared" si="100"/>
        <v>14</v>
      </c>
      <c r="M68" s="6">
        <f t="shared" si="101"/>
        <v>0</v>
      </c>
      <c r="N68" s="6">
        <f t="shared" si="102"/>
        <v>0</v>
      </c>
      <c r="O68" s="6">
        <f t="shared" si="103"/>
        <v>0</v>
      </c>
      <c r="P68" s="6">
        <f t="shared" si="104"/>
        <v>0</v>
      </c>
      <c r="Q68" s="6">
        <f t="shared" si="105"/>
        <v>0</v>
      </c>
      <c r="R68" s="7">
        <f t="shared" si="106"/>
        <v>1</v>
      </c>
      <c r="S68" s="7">
        <f t="shared" si="107"/>
        <v>0</v>
      </c>
      <c r="T68" s="7">
        <v>0.5</v>
      </c>
      <c r="U68" s="11"/>
      <c r="V68" s="10"/>
      <c r="W68" s="11"/>
      <c r="X68" s="10"/>
      <c r="Y68" s="11"/>
      <c r="Z68" s="10"/>
      <c r="AA68" s="11"/>
      <c r="AB68" s="10"/>
      <c r="AC68" s="11"/>
      <c r="AD68" s="10"/>
      <c r="AE68" s="11"/>
      <c r="AF68" s="10"/>
      <c r="AG68" s="11"/>
      <c r="AH68" s="10"/>
      <c r="AI68" s="7"/>
      <c r="AJ68" s="11"/>
      <c r="AK68" s="10"/>
      <c r="AL68" s="11"/>
      <c r="AM68" s="10"/>
      <c r="AN68" s="7"/>
      <c r="AO68" s="7">
        <f t="shared" si="108"/>
        <v>0</v>
      </c>
      <c r="AP68" s="11"/>
      <c r="AQ68" s="10"/>
      <c r="AR68" s="11"/>
      <c r="AS68" s="10"/>
      <c r="AT68" s="11"/>
      <c r="AU68" s="10"/>
      <c r="AV68" s="11"/>
      <c r="AW68" s="10"/>
      <c r="AX68" s="11"/>
      <c r="AY68" s="10"/>
      <c r="AZ68" s="11"/>
      <c r="BA68" s="10"/>
      <c r="BB68" s="11"/>
      <c r="BC68" s="10"/>
      <c r="BD68" s="7"/>
      <c r="BE68" s="11"/>
      <c r="BF68" s="10"/>
      <c r="BG68" s="11"/>
      <c r="BH68" s="10"/>
      <c r="BI68" s="7"/>
      <c r="BJ68" s="7">
        <f t="shared" si="109"/>
        <v>0</v>
      </c>
      <c r="BK68" s="11"/>
      <c r="BL68" s="10"/>
      <c r="BM68" s="11"/>
      <c r="BN68" s="10"/>
      <c r="BO68" s="11"/>
      <c r="BP68" s="10"/>
      <c r="BQ68" s="11"/>
      <c r="BR68" s="10"/>
      <c r="BS68" s="11"/>
      <c r="BT68" s="10"/>
      <c r="BU68" s="11"/>
      <c r="BV68" s="10"/>
      <c r="BW68" s="11"/>
      <c r="BX68" s="10"/>
      <c r="BY68" s="7"/>
      <c r="BZ68" s="11"/>
      <c r="CA68" s="10"/>
      <c r="CB68" s="11"/>
      <c r="CC68" s="10"/>
      <c r="CD68" s="7"/>
      <c r="CE68" s="7">
        <f t="shared" si="110"/>
        <v>0</v>
      </c>
      <c r="CF68" s="11"/>
      <c r="CG68" s="10"/>
      <c r="CH68" s="11"/>
      <c r="CI68" s="10"/>
      <c r="CJ68" s="11"/>
      <c r="CK68" s="10"/>
      <c r="CL68" s="11">
        <v>14</v>
      </c>
      <c r="CM68" s="10" t="s">
        <v>54</v>
      </c>
      <c r="CN68" s="11"/>
      <c r="CO68" s="10"/>
      <c r="CP68" s="11"/>
      <c r="CQ68" s="10"/>
      <c r="CR68" s="11"/>
      <c r="CS68" s="10"/>
      <c r="CT68" s="7">
        <v>1</v>
      </c>
      <c r="CU68" s="11"/>
      <c r="CV68" s="10"/>
      <c r="CW68" s="11"/>
      <c r="CX68" s="10"/>
      <c r="CY68" s="7"/>
      <c r="CZ68" s="7">
        <f t="shared" si="111"/>
        <v>1</v>
      </c>
      <c r="DA68" s="11"/>
      <c r="DB68" s="10"/>
      <c r="DC68" s="11"/>
      <c r="DD68" s="10"/>
      <c r="DE68" s="11"/>
      <c r="DF68" s="10"/>
      <c r="DG68" s="11"/>
      <c r="DH68" s="10"/>
      <c r="DI68" s="11"/>
      <c r="DJ68" s="10"/>
      <c r="DK68" s="11"/>
      <c r="DL68" s="10"/>
      <c r="DM68" s="11"/>
      <c r="DN68" s="10"/>
      <c r="DO68" s="7"/>
      <c r="DP68" s="11"/>
      <c r="DQ68" s="10"/>
      <c r="DR68" s="11"/>
      <c r="DS68" s="10"/>
      <c r="DT68" s="7"/>
      <c r="DU68" s="7">
        <f t="shared" si="112"/>
        <v>0</v>
      </c>
      <c r="DV68" s="11"/>
      <c r="DW68" s="10"/>
      <c r="DX68" s="11"/>
      <c r="DY68" s="10"/>
      <c r="DZ68" s="11"/>
      <c r="EA68" s="10"/>
      <c r="EB68" s="11"/>
      <c r="EC68" s="10"/>
      <c r="ED68" s="11"/>
      <c r="EE68" s="10"/>
      <c r="EF68" s="11"/>
      <c r="EG68" s="10"/>
      <c r="EH68" s="11"/>
      <c r="EI68" s="10"/>
      <c r="EJ68" s="7"/>
      <c r="EK68" s="11"/>
      <c r="EL68" s="10"/>
      <c r="EM68" s="11"/>
      <c r="EN68" s="10"/>
      <c r="EO68" s="7"/>
      <c r="EP68" s="7">
        <f t="shared" si="113"/>
        <v>0</v>
      </c>
      <c r="EQ68" s="11"/>
      <c r="ER68" s="10"/>
      <c r="ES68" s="11"/>
      <c r="ET68" s="10"/>
      <c r="EU68" s="11"/>
      <c r="EV68" s="10"/>
      <c r="EW68" s="11"/>
      <c r="EX68" s="10"/>
      <c r="EY68" s="11"/>
      <c r="EZ68" s="10"/>
      <c r="FA68" s="11"/>
      <c r="FB68" s="10"/>
      <c r="FC68" s="11"/>
      <c r="FD68" s="10"/>
      <c r="FE68" s="7"/>
      <c r="FF68" s="11"/>
      <c r="FG68" s="10"/>
      <c r="FH68" s="11"/>
      <c r="FI68" s="10"/>
      <c r="FJ68" s="7"/>
      <c r="FK68" s="7">
        <f t="shared" si="114"/>
        <v>0</v>
      </c>
      <c r="FL68" s="11"/>
      <c r="FM68" s="10"/>
      <c r="FN68" s="11"/>
      <c r="FO68" s="10"/>
      <c r="FP68" s="11"/>
      <c r="FQ68" s="10"/>
      <c r="FR68" s="11"/>
      <c r="FS68" s="10"/>
      <c r="FT68" s="11"/>
      <c r="FU68" s="10"/>
      <c r="FV68" s="11"/>
      <c r="FW68" s="10"/>
      <c r="FX68" s="11"/>
      <c r="FY68" s="10"/>
      <c r="FZ68" s="7"/>
      <c r="GA68" s="11"/>
      <c r="GB68" s="10"/>
      <c r="GC68" s="11"/>
      <c r="GD68" s="10"/>
      <c r="GE68" s="7"/>
      <c r="GF68" s="7">
        <f t="shared" si="115"/>
        <v>0</v>
      </c>
    </row>
    <row r="69" spans="1:188" x14ac:dyDescent="0.25">
      <c r="A69" s="20">
        <v>10</v>
      </c>
      <c r="B69" s="20">
        <v>1</v>
      </c>
      <c r="C69" s="20"/>
      <c r="D69" s="6" t="s">
        <v>139</v>
      </c>
      <c r="E69" s="3" t="s">
        <v>140</v>
      </c>
      <c r="F69" s="6">
        <f t="shared" si="94"/>
        <v>0</v>
      </c>
      <c r="G69" s="6">
        <f t="shared" si="95"/>
        <v>1</v>
      </c>
      <c r="H69" s="6">
        <f t="shared" si="96"/>
        <v>30</v>
      </c>
      <c r="I69" s="6">
        <f t="shared" si="97"/>
        <v>0</v>
      </c>
      <c r="J69" s="6">
        <f t="shared" si="98"/>
        <v>0</v>
      </c>
      <c r="K69" s="6">
        <f t="shared" si="99"/>
        <v>0</v>
      </c>
      <c r="L69" s="6">
        <f t="shared" si="100"/>
        <v>0</v>
      </c>
      <c r="M69" s="6">
        <f t="shared" si="101"/>
        <v>0</v>
      </c>
      <c r="N69" s="6">
        <f t="shared" si="102"/>
        <v>0</v>
      </c>
      <c r="O69" s="6">
        <f t="shared" si="103"/>
        <v>0</v>
      </c>
      <c r="P69" s="6">
        <f t="shared" si="104"/>
        <v>0</v>
      </c>
      <c r="Q69" s="6">
        <f t="shared" si="105"/>
        <v>30</v>
      </c>
      <c r="R69" s="7">
        <f t="shared" si="106"/>
        <v>2</v>
      </c>
      <c r="S69" s="7">
        <f t="shared" si="107"/>
        <v>2</v>
      </c>
      <c r="T69" s="7">
        <v>0</v>
      </c>
      <c r="U69" s="11"/>
      <c r="V69" s="10"/>
      <c r="W69" s="11"/>
      <c r="X69" s="10"/>
      <c r="Y69" s="11"/>
      <c r="Z69" s="10"/>
      <c r="AA69" s="11"/>
      <c r="AB69" s="10"/>
      <c r="AC69" s="11"/>
      <c r="AD69" s="10"/>
      <c r="AE69" s="11"/>
      <c r="AF69" s="10"/>
      <c r="AG69" s="11"/>
      <c r="AH69" s="10"/>
      <c r="AI69" s="7"/>
      <c r="AJ69" s="11"/>
      <c r="AK69" s="10"/>
      <c r="AL69" s="11"/>
      <c r="AM69" s="10"/>
      <c r="AN69" s="7"/>
      <c r="AO69" s="7">
        <f t="shared" si="108"/>
        <v>0</v>
      </c>
      <c r="AP69" s="11"/>
      <c r="AQ69" s="10"/>
      <c r="AR69" s="11"/>
      <c r="AS69" s="10"/>
      <c r="AT69" s="11"/>
      <c r="AU69" s="10"/>
      <c r="AV69" s="11"/>
      <c r="AW69" s="10"/>
      <c r="AX69" s="11"/>
      <c r="AY69" s="10"/>
      <c r="AZ69" s="11"/>
      <c r="BA69" s="10"/>
      <c r="BB69" s="11"/>
      <c r="BC69" s="10"/>
      <c r="BD69" s="7"/>
      <c r="BE69" s="11"/>
      <c r="BF69" s="10"/>
      <c r="BG69" s="11"/>
      <c r="BH69" s="10"/>
      <c r="BI69" s="7"/>
      <c r="BJ69" s="7">
        <f t="shared" si="109"/>
        <v>0</v>
      </c>
      <c r="BK69" s="11"/>
      <c r="BL69" s="10"/>
      <c r="BM69" s="11"/>
      <c r="BN69" s="10"/>
      <c r="BO69" s="11"/>
      <c r="BP69" s="10"/>
      <c r="BQ69" s="11"/>
      <c r="BR69" s="10"/>
      <c r="BS69" s="11"/>
      <c r="BT69" s="10"/>
      <c r="BU69" s="11"/>
      <c r="BV69" s="10"/>
      <c r="BW69" s="11"/>
      <c r="BX69" s="10"/>
      <c r="BY69" s="7"/>
      <c r="BZ69" s="11"/>
      <c r="CA69" s="10"/>
      <c r="CB69" s="11">
        <v>30</v>
      </c>
      <c r="CC69" s="10" t="s">
        <v>54</v>
      </c>
      <c r="CD69" s="7">
        <v>2</v>
      </c>
      <c r="CE69" s="7">
        <f t="shared" si="110"/>
        <v>2</v>
      </c>
      <c r="CF69" s="11"/>
      <c r="CG69" s="10"/>
      <c r="CH69" s="11"/>
      <c r="CI69" s="10"/>
      <c r="CJ69" s="11"/>
      <c r="CK69" s="10"/>
      <c r="CL69" s="11"/>
      <c r="CM69" s="10"/>
      <c r="CN69" s="11"/>
      <c r="CO69" s="10"/>
      <c r="CP69" s="11"/>
      <c r="CQ69" s="10"/>
      <c r="CR69" s="11"/>
      <c r="CS69" s="10"/>
      <c r="CT69" s="7"/>
      <c r="CU69" s="11"/>
      <c r="CV69" s="10"/>
      <c r="CW69" s="11"/>
      <c r="CX69" s="10"/>
      <c r="CY69" s="7"/>
      <c r="CZ69" s="7">
        <f t="shared" si="111"/>
        <v>0</v>
      </c>
      <c r="DA69" s="11"/>
      <c r="DB69" s="10"/>
      <c r="DC69" s="11"/>
      <c r="DD69" s="10"/>
      <c r="DE69" s="11"/>
      <c r="DF69" s="10"/>
      <c r="DG69" s="11"/>
      <c r="DH69" s="10"/>
      <c r="DI69" s="11"/>
      <c r="DJ69" s="10"/>
      <c r="DK69" s="11"/>
      <c r="DL69" s="10"/>
      <c r="DM69" s="11"/>
      <c r="DN69" s="10"/>
      <c r="DO69" s="7"/>
      <c r="DP69" s="11"/>
      <c r="DQ69" s="10"/>
      <c r="DR69" s="11"/>
      <c r="DS69" s="10"/>
      <c r="DT69" s="7"/>
      <c r="DU69" s="7">
        <f t="shared" si="112"/>
        <v>0</v>
      </c>
      <c r="DV69" s="11"/>
      <c r="DW69" s="10"/>
      <c r="DX69" s="11"/>
      <c r="DY69" s="10"/>
      <c r="DZ69" s="11"/>
      <c r="EA69" s="10"/>
      <c r="EB69" s="11"/>
      <c r="EC69" s="10"/>
      <c r="ED69" s="11"/>
      <c r="EE69" s="10"/>
      <c r="EF69" s="11"/>
      <c r="EG69" s="10"/>
      <c r="EH69" s="11"/>
      <c r="EI69" s="10"/>
      <c r="EJ69" s="7"/>
      <c r="EK69" s="11"/>
      <c r="EL69" s="10"/>
      <c r="EM69" s="11"/>
      <c r="EN69" s="10"/>
      <c r="EO69" s="7"/>
      <c r="EP69" s="7">
        <f t="shared" si="113"/>
        <v>0</v>
      </c>
      <c r="EQ69" s="11"/>
      <c r="ER69" s="10"/>
      <c r="ES69" s="11"/>
      <c r="ET69" s="10"/>
      <c r="EU69" s="11"/>
      <c r="EV69" s="10"/>
      <c r="EW69" s="11"/>
      <c r="EX69" s="10"/>
      <c r="EY69" s="11"/>
      <c r="EZ69" s="10"/>
      <c r="FA69" s="11"/>
      <c r="FB69" s="10"/>
      <c r="FC69" s="11"/>
      <c r="FD69" s="10"/>
      <c r="FE69" s="7"/>
      <c r="FF69" s="11"/>
      <c r="FG69" s="10"/>
      <c r="FH69" s="11"/>
      <c r="FI69" s="10"/>
      <c r="FJ69" s="7"/>
      <c r="FK69" s="7">
        <f t="shared" si="114"/>
        <v>0</v>
      </c>
      <c r="FL69" s="11"/>
      <c r="FM69" s="10"/>
      <c r="FN69" s="11"/>
      <c r="FO69" s="10"/>
      <c r="FP69" s="11"/>
      <c r="FQ69" s="10"/>
      <c r="FR69" s="11"/>
      <c r="FS69" s="10"/>
      <c r="FT69" s="11"/>
      <c r="FU69" s="10"/>
      <c r="FV69" s="11"/>
      <c r="FW69" s="10"/>
      <c r="FX69" s="11"/>
      <c r="FY69" s="10"/>
      <c r="FZ69" s="7"/>
      <c r="GA69" s="11"/>
      <c r="GB69" s="10"/>
      <c r="GC69" s="11"/>
      <c r="GD69" s="10"/>
      <c r="GE69" s="7"/>
      <c r="GF69" s="7">
        <f t="shared" si="115"/>
        <v>0</v>
      </c>
    </row>
    <row r="70" spans="1:188" x14ac:dyDescent="0.25">
      <c r="A70" s="20">
        <v>10</v>
      </c>
      <c r="B70" s="20">
        <v>1</v>
      </c>
      <c r="C70" s="20"/>
      <c r="D70" s="6" t="s">
        <v>141</v>
      </c>
      <c r="E70" s="3" t="s">
        <v>142</v>
      </c>
      <c r="F70" s="6">
        <f t="shared" si="94"/>
        <v>0</v>
      </c>
      <c r="G70" s="6">
        <f t="shared" si="95"/>
        <v>1</v>
      </c>
      <c r="H70" s="6">
        <f t="shared" si="96"/>
        <v>10</v>
      </c>
      <c r="I70" s="6">
        <f t="shared" si="97"/>
        <v>0</v>
      </c>
      <c r="J70" s="6">
        <f t="shared" si="98"/>
        <v>0</v>
      </c>
      <c r="K70" s="6">
        <f t="shared" si="99"/>
        <v>0</v>
      </c>
      <c r="L70" s="6">
        <f t="shared" si="100"/>
        <v>0</v>
      </c>
      <c r="M70" s="6">
        <f t="shared" si="101"/>
        <v>0</v>
      </c>
      <c r="N70" s="6">
        <f t="shared" si="102"/>
        <v>0</v>
      </c>
      <c r="O70" s="6">
        <f t="shared" si="103"/>
        <v>0</v>
      </c>
      <c r="P70" s="6">
        <f t="shared" si="104"/>
        <v>0</v>
      </c>
      <c r="Q70" s="6">
        <f t="shared" si="105"/>
        <v>10</v>
      </c>
      <c r="R70" s="7">
        <f t="shared" si="106"/>
        <v>1</v>
      </c>
      <c r="S70" s="7">
        <f t="shared" si="107"/>
        <v>1</v>
      </c>
      <c r="T70" s="7">
        <v>0</v>
      </c>
      <c r="U70" s="11"/>
      <c r="V70" s="10"/>
      <c r="W70" s="11"/>
      <c r="X70" s="10"/>
      <c r="Y70" s="11"/>
      <c r="Z70" s="10"/>
      <c r="AA70" s="11"/>
      <c r="AB70" s="10"/>
      <c r="AC70" s="11"/>
      <c r="AD70" s="10"/>
      <c r="AE70" s="11"/>
      <c r="AF70" s="10"/>
      <c r="AG70" s="11"/>
      <c r="AH70" s="10"/>
      <c r="AI70" s="7"/>
      <c r="AJ70" s="11"/>
      <c r="AK70" s="10"/>
      <c r="AL70" s="11"/>
      <c r="AM70" s="10"/>
      <c r="AN70" s="7"/>
      <c r="AO70" s="7">
        <f t="shared" si="108"/>
        <v>0</v>
      </c>
      <c r="AP70" s="11"/>
      <c r="AQ70" s="10"/>
      <c r="AR70" s="11"/>
      <c r="AS70" s="10"/>
      <c r="AT70" s="11"/>
      <c r="AU70" s="10"/>
      <c r="AV70" s="11"/>
      <c r="AW70" s="10"/>
      <c r="AX70" s="11"/>
      <c r="AY70" s="10"/>
      <c r="AZ70" s="11"/>
      <c r="BA70" s="10"/>
      <c r="BB70" s="11"/>
      <c r="BC70" s="10"/>
      <c r="BD70" s="7"/>
      <c r="BE70" s="11"/>
      <c r="BF70" s="10"/>
      <c r="BG70" s="11"/>
      <c r="BH70" s="10"/>
      <c r="BI70" s="7"/>
      <c r="BJ70" s="7">
        <f t="shared" si="109"/>
        <v>0</v>
      </c>
      <c r="BK70" s="11"/>
      <c r="BL70" s="10"/>
      <c r="BM70" s="11"/>
      <c r="BN70" s="10"/>
      <c r="BO70" s="11"/>
      <c r="BP70" s="10"/>
      <c r="BQ70" s="11"/>
      <c r="BR70" s="10"/>
      <c r="BS70" s="11"/>
      <c r="BT70" s="10"/>
      <c r="BU70" s="11"/>
      <c r="BV70" s="10"/>
      <c r="BW70" s="11"/>
      <c r="BX70" s="10"/>
      <c r="BY70" s="7"/>
      <c r="BZ70" s="11"/>
      <c r="CA70" s="10"/>
      <c r="CB70" s="11">
        <v>10</v>
      </c>
      <c r="CC70" s="10" t="s">
        <v>54</v>
      </c>
      <c r="CD70" s="7">
        <v>1</v>
      </c>
      <c r="CE70" s="7">
        <f t="shared" si="110"/>
        <v>1</v>
      </c>
      <c r="CF70" s="11"/>
      <c r="CG70" s="10"/>
      <c r="CH70" s="11"/>
      <c r="CI70" s="10"/>
      <c r="CJ70" s="11"/>
      <c r="CK70" s="10"/>
      <c r="CL70" s="11"/>
      <c r="CM70" s="10"/>
      <c r="CN70" s="11"/>
      <c r="CO70" s="10"/>
      <c r="CP70" s="11"/>
      <c r="CQ70" s="10"/>
      <c r="CR70" s="11"/>
      <c r="CS70" s="10"/>
      <c r="CT70" s="7"/>
      <c r="CU70" s="11"/>
      <c r="CV70" s="10"/>
      <c r="CW70" s="11"/>
      <c r="CX70" s="10"/>
      <c r="CY70" s="7"/>
      <c r="CZ70" s="7">
        <f t="shared" si="111"/>
        <v>0</v>
      </c>
      <c r="DA70" s="11"/>
      <c r="DB70" s="10"/>
      <c r="DC70" s="11"/>
      <c r="DD70" s="10"/>
      <c r="DE70" s="11"/>
      <c r="DF70" s="10"/>
      <c r="DG70" s="11"/>
      <c r="DH70" s="10"/>
      <c r="DI70" s="11"/>
      <c r="DJ70" s="10"/>
      <c r="DK70" s="11"/>
      <c r="DL70" s="10"/>
      <c r="DM70" s="11"/>
      <c r="DN70" s="10"/>
      <c r="DO70" s="7"/>
      <c r="DP70" s="11"/>
      <c r="DQ70" s="10"/>
      <c r="DR70" s="11"/>
      <c r="DS70" s="10"/>
      <c r="DT70" s="7"/>
      <c r="DU70" s="7">
        <f t="shared" si="112"/>
        <v>0</v>
      </c>
      <c r="DV70" s="11"/>
      <c r="DW70" s="10"/>
      <c r="DX70" s="11"/>
      <c r="DY70" s="10"/>
      <c r="DZ70" s="11"/>
      <c r="EA70" s="10"/>
      <c r="EB70" s="11"/>
      <c r="EC70" s="10"/>
      <c r="ED70" s="11"/>
      <c r="EE70" s="10"/>
      <c r="EF70" s="11"/>
      <c r="EG70" s="10"/>
      <c r="EH70" s="11"/>
      <c r="EI70" s="10"/>
      <c r="EJ70" s="7"/>
      <c r="EK70" s="11"/>
      <c r="EL70" s="10"/>
      <c r="EM70" s="11"/>
      <c r="EN70" s="10"/>
      <c r="EO70" s="7"/>
      <c r="EP70" s="7">
        <f t="shared" si="113"/>
        <v>0</v>
      </c>
      <c r="EQ70" s="11"/>
      <c r="ER70" s="10"/>
      <c r="ES70" s="11"/>
      <c r="ET70" s="10"/>
      <c r="EU70" s="11"/>
      <c r="EV70" s="10"/>
      <c r="EW70" s="11"/>
      <c r="EX70" s="10"/>
      <c r="EY70" s="11"/>
      <c r="EZ70" s="10"/>
      <c r="FA70" s="11"/>
      <c r="FB70" s="10"/>
      <c r="FC70" s="11"/>
      <c r="FD70" s="10"/>
      <c r="FE70" s="7"/>
      <c r="FF70" s="11"/>
      <c r="FG70" s="10"/>
      <c r="FH70" s="11"/>
      <c r="FI70" s="10"/>
      <c r="FJ70" s="7"/>
      <c r="FK70" s="7">
        <f t="shared" si="114"/>
        <v>0</v>
      </c>
      <c r="FL70" s="11"/>
      <c r="FM70" s="10"/>
      <c r="FN70" s="11"/>
      <c r="FO70" s="10"/>
      <c r="FP70" s="11"/>
      <c r="FQ70" s="10"/>
      <c r="FR70" s="11"/>
      <c r="FS70" s="10"/>
      <c r="FT70" s="11"/>
      <c r="FU70" s="10"/>
      <c r="FV70" s="11"/>
      <c r="FW70" s="10"/>
      <c r="FX70" s="11"/>
      <c r="FY70" s="10"/>
      <c r="FZ70" s="7"/>
      <c r="GA70" s="11"/>
      <c r="GB70" s="10"/>
      <c r="GC70" s="11"/>
      <c r="GD70" s="10"/>
      <c r="GE70" s="7"/>
      <c r="GF70" s="7">
        <f t="shared" si="115"/>
        <v>0</v>
      </c>
    </row>
    <row r="71" spans="1:188" x14ac:dyDescent="0.25">
      <c r="A71" s="20">
        <v>11</v>
      </c>
      <c r="B71" s="20">
        <v>1</v>
      </c>
      <c r="C71" s="20"/>
      <c r="D71" s="6" t="s">
        <v>143</v>
      </c>
      <c r="E71" s="3" t="s">
        <v>144</v>
      </c>
      <c r="F71" s="6">
        <f t="shared" si="94"/>
        <v>0</v>
      </c>
      <c r="G71" s="6">
        <f t="shared" si="95"/>
        <v>1</v>
      </c>
      <c r="H71" s="6">
        <f t="shared" si="96"/>
        <v>30</v>
      </c>
      <c r="I71" s="6">
        <f t="shared" si="97"/>
        <v>0</v>
      </c>
      <c r="J71" s="6">
        <f t="shared" si="98"/>
        <v>0</v>
      </c>
      <c r="K71" s="6">
        <f t="shared" si="99"/>
        <v>0</v>
      </c>
      <c r="L71" s="6">
        <f t="shared" si="100"/>
        <v>0</v>
      </c>
      <c r="M71" s="6">
        <f t="shared" si="101"/>
        <v>0</v>
      </c>
      <c r="N71" s="6">
        <f t="shared" si="102"/>
        <v>0</v>
      </c>
      <c r="O71" s="6">
        <f t="shared" si="103"/>
        <v>0</v>
      </c>
      <c r="P71" s="6">
        <f t="shared" si="104"/>
        <v>0</v>
      </c>
      <c r="Q71" s="6">
        <f t="shared" si="105"/>
        <v>30</v>
      </c>
      <c r="R71" s="7">
        <f t="shared" si="106"/>
        <v>2</v>
      </c>
      <c r="S71" s="7">
        <f t="shared" si="107"/>
        <v>2</v>
      </c>
      <c r="T71" s="7">
        <v>0</v>
      </c>
      <c r="U71" s="11"/>
      <c r="V71" s="10"/>
      <c r="W71" s="11"/>
      <c r="X71" s="10"/>
      <c r="Y71" s="11"/>
      <c r="Z71" s="10"/>
      <c r="AA71" s="11"/>
      <c r="AB71" s="10"/>
      <c r="AC71" s="11"/>
      <c r="AD71" s="10"/>
      <c r="AE71" s="11"/>
      <c r="AF71" s="10"/>
      <c r="AG71" s="11"/>
      <c r="AH71" s="10"/>
      <c r="AI71" s="7"/>
      <c r="AJ71" s="11"/>
      <c r="AK71" s="10"/>
      <c r="AL71" s="11"/>
      <c r="AM71" s="10"/>
      <c r="AN71" s="7"/>
      <c r="AO71" s="7">
        <f t="shared" si="108"/>
        <v>0</v>
      </c>
      <c r="AP71" s="11"/>
      <c r="AQ71" s="10"/>
      <c r="AR71" s="11"/>
      <c r="AS71" s="10"/>
      <c r="AT71" s="11"/>
      <c r="AU71" s="10"/>
      <c r="AV71" s="11"/>
      <c r="AW71" s="10"/>
      <c r="AX71" s="11"/>
      <c r="AY71" s="10"/>
      <c r="AZ71" s="11"/>
      <c r="BA71" s="10"/>
      <c r="BB71" s="11"/>
      <c r="BC71" s="10"/>
      <c r="BD71" s="7"/>
      <c r="BE71" s="11"/>
      <c r="BF71" s="10"/>
      <c r="BG71" s="11"/>
      <c r="BH71" s="10"/>
      <c r="BI71" s="7"/>
      <c r="BJ71" s="7">
        <f t="shared" si="109"/>
        <v>0</v>
      </c>
      <c r="BK71" s="11"/>
      <c r="BL71" s="10"/>
      <c r="BM71" s="11"/>
      <c r="BN71" s="10"/>
      <c r="BO71" s="11"/>
      <c r="BP71" s="10"/>
      <c r="BQ71" s="11"/>
      <c r="BR71" s="10"/>
      <c r="BS71" s="11"/>
      <c r="BT71" s="10"/>
      <c r="BU71" s="11"/>
      <c r="BV71" s="10"/>
      <c r="BW71" s="11"/>
      <c r="BX71" s="10"/>
      <c r="BY71" s="7"/>
      <c r="BZ71" s="11"/>
      <c r="CA71" s="10"/>
      <c r="CB71" s="11"/>
      <c r="CC71" s="10"/>
      <c r="CD71" s="7"/>
      <c r="CE71" s="7">
        <f t="shared" si="110"/>
        <v>0</v>
      </c>
      <c r="CF71" s="11"/>
      <c r="CG71" s="10"/>
      <c r="CH71" s="11"/>
      <c r="CI71" s="10"/>
      <c r="CJ71" s="11"/>
      <c r="CK71" s="10"/>
      <c r="CL71" s="11"/>
      <c r="CM71" s="10"/>
      <c r="CN71" s="11"/>
      <c r="CO71" s="10"/>
      <c r="CP71" s="11"/>
      <c r="CQ71" s="10"/>
      <c r="CR71" s="11"/>
      <c r="CS71" s="10"/>
      <c r="CT71" s="7"/>
      <c r="CU71" s="11"/>
      <c r="CV71" s="10"/>
      <c r="CW71" s="11">
        <v>30</v>
      </c>
      <c r="CX71" s="10" t="s">
        <v>54</v>
      </c>
      <c r="CY71" s="7">
        <v>2</v>
      </c>
      <c r="CZ71" s="7">
        <f t="shared" si="111"/>
        <v>2</v>
      </c>
      <c r="DA71" s="11"/>
      <c r="DB71" s="10"/>
      <c r="DC71" s="11"/>
      <c r="DD71" s="10"/>
      <c r="DE71" s="11"/>
      <c r="DF71" s="10"/>
      <c r="DG71" s="11"/>
      <c r="DH71" s="10"/>
      <c r="DI71" s="11"/>
      <c r="DJ71" s="10"/>
      <c r="DK71" s="11"/>
      <c r="DL71" s="10"/>
      <c r="DM71" s="11"/>
      <c r="DN71" s="10"/>
      <c r="DO71" s="7"/>
      <c r="DP71" s="11"/>
      <c r="DQ71" s="10"/>
      <c r="DR71" s="11"/>
      <c r="DS71" s="10"/>
      <c r="DT71" s="7"/>
      <c r="DU71" s="7">
        <f t="shared" si="112"/>
        <v>0</v>
      </c>
      <c r="DV71" s="11"/>
      <c r="DW71" s="10"/>
      <c r="DX71" s="11"/>
      <c r="DY71" s="10"/>
      <c r="DZ71" s="11"/>
      <c r="EA71" s="10"/>
      <c r="EB71" s="11"/>
      <c r="EC71" s="10"/>
      <c r="ED71" s="11"/>
      <c r="EE71" s="10"/>
      <c r="EF71" s="11"/>
      <c r="EG71" s="10"/>
      <c r="EH71" s="11"/>
      <c r="EI71" s="10"/>
      <c r="EJ71" s="7"/>
      <c r="EK71" s="11"/>
      <c r="EL71" s="10"/>
      <c r="EM71" s="11"/>
      <c r="EN71" s="10"/>
      <c r="EO71" s="7"/>
      <c r="EP71" s="7">
        <f t="shared" si="113"/>
        <v>0</v>
      </c>
      <c r="EQ71" s="11"/>
      <c r="ER71" s="10"/>
      <c r="ES71" s="11"/>
      <c r="ET71" s="10"/>
      <c r="EU71" s="11"/>
      <c r="EV71" s="10"/>
      <c r="EW71" s="11"/>
      <c r="EX71" s="10"/>
      <c r="EY71" s="11"/>
      <c r="EZ71" s="10"/>
      <c r="FA71" s="11"/>
      <c r="FB71" s="10"/>
      <c r="FC71" s="11"/>
      <c r="FD71" s="10"/>
      <c r="FE71" s="7"/>
      <c r="FF71" s="11"/>
      <c r="FG71" s="10"/>
      <c r="FH71" s="11"/>
      <c r="FI71" s="10"/>
      <c r="FJ71" s="7"/>
      <c r="FK71" s="7">
        <f t="shared" si="114"/>
        <v>0</v>
      </c>
      <c r="FL71" s="11"/>
      <c r="FM71" s="10"/>
      <c r="FN71" s="11"/>
      <c r="FO71" s="10"/>
      <c r="FP71" s="11"/>
      <c r="FQ71" s="10"/>
      <c r="FR71" s="11"/>
      <c r="FS71" s="10"/>
      <c r="FT71" s="11"/>
      <c r="FU71" s="10"/>
      <c r="FV71" s="11"/>
      <c r="FW71" s="10"/>
      <c r="FX71" s="11"/>
      <c r="FY71" s="10"/>
      <c r="FZ71" s="7"/>
      <c r="GA71" s="11"/>
      <c r="GB71" s="10"/>
      <c r="GC71" s="11"/>
      <c r="GD71" s="10"/>
      <c r="GE71" s="7"/>
      <c r="GF71" s="7">
        <f t="shared" si="115"/>
        <v>0</v>
      </c>
    </row>
    <row r="72" spans="1:188" x14ac:dyDescent="0.25">
      <c r="A72" s="20">
        <v>11</v>
      </c>
      <c r="B72" s="20">
        <v>1</v>
      </c>
      <c r="C72" s="20"/>
      <c r="D72" s="6" t="s">
        <v>145</v>
      </c>
      <c r="E72" s="3" t="s">
        <v>146</v>
      </c>
      <c r="F72" s="6">
        <f t="shared" si="94"/>
        <v>0</v>
      </c>
      <c r="G72" s="6">
        <f t="shared" si="95"/>
        <v>1</v>
      </c>
      <c r="H72" s="6">
        <f t="shared" si="96"/>
        <v>10</v>
      </c>
      <c r="I72" s="6">
        <f t="shared" si="97"/>
        <v>0</v>
      </c>
      <c r="J72" s="6">
        <f t="shared" si="98"/>
        <v>0</v>
      </c>
      <c r="K72" s="6">
        <f t="shared" si="99"/>
        <v>0</v>
      </c>
      <c r="L72" s="6">
        <f t="shared" si="100"/>
        <v>0</v>
      </c>
      <c r="M72" s="6">
        <f t="shared" si="101"/>
        <v>0</v>
      </c>
      <c r="N72" s="6">
        <f t="shared" si="102"/>
        <v>0</v>
      </c>
      <c r="O72" s="6">
        <f t="shared" si="103"/>
        <v>0</v>
      </c>
      <c r="P72" s="6">
        <f t="shared" si="104"/>
        <v>0</v>
      </c>
      <c r="Q72" s="6">
        <f t="shared" si="105"/>
        <v>10</v>
      </c>
      <c r="R72" s="7">
        <f t="shared" si="106"/>
        <v>1</v>
      </c>
      <c r="S72" s="7">
        <f t="shared" si="107"/>
        <v>1</v>
      </c>
      <c r="T72" s="7">
        <v>0</v>
      </c>
      <c r="U72" s="11"/>
      <c r="V72" s="10"/>
      <c r="W72" s="11"/>
      <c r="X72" s="10"/>
      <c r="Y72" s="11"/>
      <c r="Z72" s="10"/>
      <c r="AA72" s="11"/>
      <c r="AB72" s="10"/>
      <c r="AC72" s="11"/>
      <c r="AD72" s="10"/>
      <c r="AE72" s="11"/>
      <c r="AF72" s="10"/>
      <c r="AG72" s="11"/>
      <c r="AH72" s="10"/>
      <c r="AI72" s="7"/>
      <c r="AJ72" s="11"/>
      <c r="AK72" s="10"/>
      <c r="AL72" s="11"/>
      <c r="AM72" s="10"/>
      <c r="AN72" s="7"/>
      <c r="AO72" s="7">
        <f t="shared" si="108"/>
        <v>0</v>
      </c>
      <c r="AP72" s="11"/>
      <c r="AQ72" s="10"/>
      <c r="AR72" s="11"/>
      <c r="AS72" s="10"/>
      <c r="AT72" s="11"/>
      <c r="AU72" s="10"/>
      <c r="AV72" s="11"/>
      <c r="AW72" s="10"/>
      <c r="AX72" s="11"/>
      <c r="AY72" s="10"/>
      <c r="AZ72" s="11"/>
      <c r="BA72" s="10"/>
      <c r="BB72" s="11"/>
      <c r="BC72" s="10"/>
      <c r="BD72" s="7"/>
      <c r="BE72" s="11"/>
      <c r="BF72" s="10"/>
      <c r="BG72" s="11"/>
      <c r="BH72" s="10"/>
      <c r="BI72" s="7"/>
      <c r="BJ72" s="7">
        <f t="shared" si="109"/>
        <v>0</v>
      </c>
      <c r="BK72" s="11"/>
      <c r="BL72" s="10"/>
      <c r="BM72" s="11"/>
      <c r="BN72" s="10"/>
      <c r="BO72" s="11"/>
      <c r="BP72" s="10"/>
      <c r="BQ72" s="11"/>
      <c r="BR72" s="10"/>
      <c r="BS72" s="11"/>
      <c r="BT72" s="10"/>
      <c r="BU72" s="11"/>
      <c r="BV72" s="10"/>
      <c r="BW72" s="11"/>
      <c r="BX72" s="10"/>
      <c r="BY72" s="7"/>
      <c r="BZ72" s="11"/>
      <c r="CA72" s="10"/>
      <c r="CB72" s="11"/>
      <c r="CC72" s="10"/>
      <c r="CD72" s="7"/>
      <c r="CE72" s="7">
        <f t="shared" si="110"/>
        <v>0</v>
      </c>
      <c r="CF72" s="11"/>
      <c r="CG72" s="10"/>
      <c r="CH72" s="11"/>
      <c r="CI72" s="10"/>
      <c r="CJ72" s="11"/>
      <c r="CK72" s="10"/>
      <c r="CL72" s="11"/>
      <c r="CM72" s="10"/>
      <c r="CN72" s="11"/>
      <c r="CO72" s="10"/>
      <c r="CP72" s="11"/>
      <c r="CQ72" s="10"/>
      <c r="CR72" s="11"/>
      <c r="CS72" s="10"/>
      <c r="CT72" s="7"/>
      <c r="CU72" s="11"/>
      <c r="CV72" s="10"/>
      <c r="CW72" s="11">
        <v>10</v>
      </c>
      <c r="CX72" s="10" t="s">
        <v>54</v>
      </c>
      <c r="CY72" s="7">
        <v>1</v>
      </c>
      <c r="CZ72" s="7">
        <f t="shared" si="111"/>
        <v>1</v>
      </c>
      <c r="DA72" s="11"/>
      <c r="DB72" s="10"/>
      <c r="DC72" s="11"/>
      <c r="DD72" s="10"/>
      <c r="DE72" s="11"/>
      <c r="DF72" s="10"/>
      <c r="DG72" s="11"/>
      <c r="DH72" s="10"/>
      <c r="DI72" s="11"/>
      <c r="DJ72" s="10"/>
      <c r="DK72" s="11"/>
      <c r="DL72" s="10"/>
      <c r="DM72" s="11"/>
      <c r="DN72" s="10"/>
      <c r="DO72" s="7"/>
      <c r="DP72" s="11"/>
      <c r="DQ72" s="10"/>
      <c r="DR72" s="11"/>
      <c r="DS72" s="10"/>
      <c r="DT72" s="7"/>
      <c r="DU72" s="7">
        <f t="shared" si="112"/>
        <v>0</v>
      </c>
      <c r="DV72" s="11"/>
      <c r="DW72" s="10"/>
      <c r="DX72" s="11"/>
      <c r="DY72" s="10"/>
      <c r="DZ72" s="11"/>
      <c r="EA72" s="10"/>
      <c r="EB72" s="11"/>
      <c r="EC72" s="10"/>
      <c r="ED72" s="11"/>
      <c r="EE72" s="10"/>
      <c r="EF72" s="11"/>
      <c r="EG72" s="10"/>
      <c r="EH72" s="11"/>
      <c r="EI72" s="10"/>
      <c r="EJ72" s="7"/>
      <c r="EK72" s="11"/>
      <c r="EL72" s="10"/>
      <c r="EM72" s="11"/>
      <c r="EN72" s="10"/>
      <c r="EO72" s="7"/>
      <c r="EP72" s="7">
        <f t="shared" si="113"/>
        <v>0</v>
      </c>
      <c r="EQ72" s="11"/>
      <c r="ER72" s="10"/>
      <c r="ES72" s="11"/>
      <c r="ET72" s="10"/>
      <c r="EU72" s="11"/>
      <c r="EV72" s="10"/>
      <c r="EW72" s="11"/>
      <c r="EX72" s="10"/>
      <c r="EY72" s="11"/>
      <c r="EZ72" s="10"/>
      <c r="FA72" s="11"/>
      <c r="FB72" s="10"/>
      <c r="FC72" s="11"/>
      <c r="FD72" s="10"/>
      <c r="FE72" s="7"/>
      <c r="FF72" s="11"/>
      <c r="FG72" s="10"/>
      <c r="FH72" s="11"/>
      <c r="FI72" s="10"/>
      <c r="FJ72" s="7"/>
      <c r="FK72" s="7">
        <f t="shared" si="114"/>
        <v>0</v>
      </c>
      <c r="FL72" s="11"/>
      <c r="FM72" s="10"/>
      <c r="FN72" s="11"/>
      <c r="FO72" s="10"/>
      <c r="FP72" s="11"/>
      <c r="FQ72" s="10"/>
      <c r="FR72" s="11"/>
      <c r="FS72" s="10"/>
      <c r="FT72" s="11"/>
      <c r="FU72" s="10"/>
      <c r="FV72" s="11"/>
      <c r="FW72" s="10"/>
      <c r="FX72" s="11"/>
      <c r="FY72" s="10"/>
      <c r="FZ72" s="7"/>
      <c r="GA72" s="11"/>
      <c r="GB72" s="10"/>
      <c r="GC72" s="11"/>
      <c r="GD72" s="10"/>
      <c r="GE72" s="7"/>
      <c r="GF72" s="7">
        <f t="shared" si="115"/>
        <v>0</v>
      </c>
    </row>
    <row r="73" spans="1:188" x14ac:dyDescent="0.25">
      <c r="A73" s="20">
        <v>12</v>
      </c>
      <c r="B73" s="20">
        <v>1</v>
      </c>
      <c r="C73" s="20"/>
      <c r="D73" s="6" t="s">
        <v>147</v>
      </c>
      <c r="E73" s="3" t="s">
        <v>148</v>
      </c>
      <c r="F73" s="6">
        <f t="shared" si="94"/>
        <v>0</v>
      </c>
      <c r="G73" s="6">
        <f t="shared" si="95"/>
        <v>1</v>
      </c>
      <c r="H73" s="6">
        <f t="shared" si="96"/>
        <v>30</v>
      </c>
      <c r="I73" s="6">
        <f t="shared" si="97"/>
        <v>0</v>
      </c>
      <c r="J73" s="6">
        <f t="shared" si="98"/>
        <v>0</v>
      </c>
      <c r="K73" s="6">
        <f t="shared" si="99"/>
        <v>0</v>
      </c>
      <c r="L73" s="6">
        <f t="shared" si="100"/>
        <v>0</v>
      </c>
      <c r="M73" s="6">
        <f t="shared" si="101"/>
        <v>0</v>
      </c>
      <c r="N73" s="6">
        <f t="shared" si="102"/>
        <v>0</v>
      </c>
      <c r="O73" s="6">
        <f t="shared" si="103"/>
        <v>0</v>
      </c>
      <c r="P73" s="6">
        <f t="shared" si="104"/>
        <v>0</v>
      </c>
      <c r="Q73" s="6">
        <f t="shared" si="105"/>
        <v>30</v>
      </c>
      <c r="R73" s="7">
        <f t="shared" si="106"/>
        <v>2</v>
      </c>
      <c r="S73" s="7">
        <f t="shared" si="107"/>
        <v>2</v>
      </c>
      <c r="T73" s="7">
        <v>0</v>
      </c>
      <c r="U73" s="11"/>
      <c r="V73" s="10"/>
      <c r="W73" s="11"/>
      <c r="X73" s="10"/>
      <c r="Y73" s="11"/>
      <c r="Z73" s="10"/>
      <c r="AA73" s="11"/>
      <c r="AB73" s="10"/>
      <c r="AC73" s="11"/>
      <c r="AD73" s="10"/>
      <c r="AE73" s="11"/>
      <c r="AF73" s="10"/>
      <c r="AG73" s="11"/>
      <c r="AH73" s="10"/>
      <c r="AI73" s="7"/>
      <c r="AJ73" s="11"/>
      <c r="AK73" s="10"/>
      <c r="AL73" s="11"/>
      <c r="AM73" s="10"/>
      <c r="AN73" s="7"/>
      <c r="AO73" s="7">
        <f t="shared" si="108"/>
        <v>0</v>
      </c>
      <c r="AP73" s="11"/>
      <c r="AQ73" s="10"/>
      <c r="AR73" s="11"/>
      <c r="AS73" s="10"/>
      <c r="AT73" s="11"/>
      <c r="AU73" s="10"/>
      <c r="AV73" s="11"/>
      <c r="AW73" s="10"/>
      <c r="AX73" s="11"/>
      <c r="AY73" s="10"/>
      <c r="AZ73" s="11"/>
      <c r="BA73" s="10"/>
      <c r="BB73" s="11"/>
      <c r="BC73" s="10"/>
      <c r="BD73" s="7"/>
      <c r="BE73" s="11"/>
      <c r="BF73" s="10"/>
      <c r="BG73" s="11"/>
      <c r="BH73" s="10"/>
      <c r="BI73" s="7"/>
      <c r="BJ73" s="7">
        <f t="shared" si="109"/>
        <v>0</v>
      </c>
      <c r="BK73" s="11"/>
      <c r="BL73" s="10"/>
      <c r="BM73" s="11"/>
      <c r="BN73" s="10"/>
      <c r="BO73" s="11"/>
      <c r="BP73" s="10"/>
      <c r="BQ73" s="11"/>
      <c r="BR73" s="10"/>
      <c r="BS73" s="11"/>
      <c r="BT73" s="10"/>
      <c r="BU73" s="11"/>
      <c r="BV73" s="10"/>
      <c r="BW73" s="11"/>
      <c r="BX73" s="10"/>
      <c r="BY73" s="7"/>
      <c r="BZ73" s="11"/>
      <c r="CA73" s="10"/>
      <c r="CB73" s="11"/>
      <c r="CC73" s="10"/>
      <c r="CD73" s="7"/>
      <c r="CE73" s="7">
        <f t="shared" si="110"/>
        <v>0</v>
      </c>
      <c r="CF73" s="11"/>
      <c r="CG73" s="10"/>
      <c r="CH73" s="11"/>
      <c r="CI73" s="10"/>
      <c r="CJ73" s="11"/>
      <c r="CK73" s="10"/>
      <c r="CL73" s="11"/>
      <c r="CM73" s="10"/>
      <c r="CN73" s="11"/>
      <c r="CO73" s="10"/>
      <c r="CP73" s="11"/>
      <c r="CQ73" s="10"/>
      <c r="CR73" s="11"/>
      <c r="CS73" s="10"/>
      <c r="CT73" s="7"/>
      <c r="CU73" s="11"/>
      <c r="CV73" s="10"/>
      <c r="CW73" s="11"/>
      <c r="CX73" s="10"/>
      <c r="CY73" s="7"/>
      <c r="CZ73" s="7">
        <f t="shared" si="111"/>
        <v>0</v>
      </c>
      <c r="DA73" s="11"/>
      <c r="DB73" s="10"/>
      <c r="DC73" s="11"/>
      <c r="DD73" s="10"/>
      <c r="DE73" s="11"/>
      <c r="DF73" s="10"/>
      <c r="DG73" s="11"/>
      <c r="DH73" s="10"/>
      <c r="DI73" s="11"/>
      <c r="DJ73" s="10"/>
      <c r="DK73" s="11"/>
      <c r="DL73" s="10"/>
      <c r="DM73" s="11"/>
      <c r="DN73" s="10"/>
      <c r="DO73" s="7"/>
      <c r="DP73" s="11"/>
      <c r="DQ73" s="10"/>
      <c r="DR73" s="11">
        <v>30</v>
      </c>
      <c r="DS73" s="10" t="s">
        <v>54</v>
      </c>
      <c r="DT73" s="7">
        <v>2</v>
      </c>
      <c r="DU73" s="7">
        <f t="shared" si="112"/>
        <v>2</v>
      </c>
      <c r="DV73" s="11"/>
      <c r="DW73" s="10"/>
      <c r="DX73" s="11"/>
      <c r="DY73" s="10"/>
      <c r="DZ73" s="11"/>
      <c r="EA73" s="10"/>
      <c r="EB73" s="11"/>
      <c r="EC73" s="10"/>
      <c r="ED73" s="11"/>
      <c r="EE73" s="10"/>
      <c r="EF73" s="11"/>
      <c r="EG73" s="10"/>
      <c r="EH73" s="11"/>
      <c r="EI73" s="10"/>
      <c r="EJ73" s="7"/>
      <c r="EK73" s="11"/>
      <c r="EL73" s="10"/>
      <c r="EM73" s="11"/>
      <c r="EN73" s="10"/>
      <c r="EO73" s="7"/>
      <c r="EP73" s="7">
        <f t="shared" si="113"/>
        <v>0</v>
      </c>
      <c r="EQ73" s="11"/>
      <c r="ER73" s="10"/>
      <c r="ES73" s="11"/>
      <c r="ET73" s="10"/>
      <c r="EU73" s="11"/>
      <c r="EV73" s="10"/>
      <c r="EW73" s="11"/>
      <c r="EX73" s="10"/>
      <c r="EY73" s="11"/>
      <c r="EZ73" s="10"/>
      <c r="FA73" s="11"/>
      <c r="FB73" s="10"/>
      <c r="FC73" s="11"/>
      <c r="FD73" s="10"/>
      <c r="FE73" s="7"/>
      <c r="FF73" s="11"/>
      <c r="FG73" s="10"/>
      <c r="FH73" s="11"/>
      <c r="FI73" s="10"/>
      <c r="FJ73" s="7"/>
      <c r="FK73" s="7">
        <f t="shared" si="114"/>
        <v>0</v>
      </c>
      <c r="FL73" s="11"/>
      <c r="FM73" s="10"/>
      <c r="FN73" s="11"/>
      <c r="FO73" s="10"/>
      <c r="FP73" s="11"/>
      <c r="FQ73" s="10"/>
      <c r="FR73" s="11"/>
      <c r="FS73" s="10"/>
      <c r="FT73" s="11"/>
      <c r="FU73" s="10"/>
      <c r="FV73" s="11"/>
      <c r="FW73" s="10"/>
      <c r="FX73" s="11"/>
      <c r="FY73" s="10"/>
      <c r="FZ73" s="7"/>
      <c r="GA73" s="11"/>
      <c r="GB73" s="10"/>
      <c r="GC73" s="11"/>
      <c r="GD73" s="10"/>
      <c r="GE73" s="7"/>
      <c r="GF73" s="7">
        <f t="shared" si="115"/>
        <v>0</v>
      </c>
    </row>
    <row r="74" spans="1:188" x14ac:dyDescent="0.25">
      <c r="A74" s="20">
        <v>12</v>
      </c>
      <c r="B74" s="20">
        <v>1</v>
      </c>
      <c r="C74" s="20"/>
      <c r="D74" s="6" t="s">
        <v>149</v>
      </c>
      <c r="E74" s="3" t="s">
        <v>150</v>
      </c>
      <c r="F74" s="6">
        <f t="shared" si="94"/>
        <v>0</v>
      </c>
      <c r="G74" s="6">
        <f t="shared" si="95"/>
        <v>1</v>
      </c>
      <c r="H74" s="6">
        <f t="shared" si="96"/>
        <v>10</v>
      </c>
      <c r="I74" s="6">
        <f t="shared" si="97"/>
        <v>0</v>
      </c>
      <c r="J74" s="6">
        <f t="shared" si="98"/>
        <v>0</v>
      </c>
      <c r="K74" s="6">
        <f t="shared" si="99"/>
        <v>0</v>
      </c>
      <c r="L74" s="6">
        <f t="shared" si="100"/>
        <v>0</v>
      </c>
      <c r="M74" s="6">
        <f t="shared" si="101"/>
        <v>0</v>
      </c>
      <c r="N74" s="6">
        <f t="shared" si="102"/>
        <v>0</v>
      </c>
      <c r="O74" s="6">
        <f t="shared" si="103"/>
        <v>0</v>
      </c>
      <c r="P74" s="6">
        <f t="shared" si="104"/>
        <v>0</v>
      </c>
      <c r="Q74" s="6">
        <f t="shared" si="105"/>
        <v>10</v>
      </c>
      <c r="R74" s="7">
        <f t="shared" si="106"/>
        <v>1</v>
      </c>
      <c r="S74" s="7">
        <f t="shared" si="107"/>
        <v>1</v>
      </c>
      <c r="T74" s="7">
        <v>0</v>
      </c>
      <c r="U74" s="11"/>
      <c r="V74" s="10"/>
      <c r="W74" s="11"/>
      <c r="X74" s="10"/>
      <c r="Y74" s="11"/>
      <c r="Z74" s="10"/>
      <c r="AA74" s="11"/>
      <c r="AB74" s="10"/>
      <c r="AC74" s="11"/>
      <c r="AD74" s="10"/>
      <c r="AE74" s="11"/>
      <c r="AF74" s="10"/>
      <c r="AG74" s="11"/>
      <c r="AH74" s="10"/>
      <c r="AI74" s="7"/>
      <c r="AJ74" s="11"/>
      <c r="AK74" s="10"/>
      <c r="AL74" s="11"/>
      <c r="AM74" s="10"/>
      <c r="AN74" s="7"/>
      <c r="AO74" s="7">
        <f t="shared" si="108"/>
        <v>0</v>
      </c>
      <c r="AP74" s="11"/>
      <c r="AQ74" s="10"/>
      <c r="AR74" s="11"/>
      <c r="AS74" s="10"/>
      <c r="AT74" s="11"/>
      <c r="AU74" s="10"/>
      <c r="AV74" s="11"/>
      <c r="AW74" s="10"/>
      <c r="AX74" s="11"/>
      <c r="AY74" s="10"/>
      <c r="AZ74" s="11"/>
      <c r="BA74" s="10"/>
      <c r="BB74" s="11"/>
      <c r="BC74" s="10"/>
      <c r="BD74" s="7"/>
      <c r="BE74" s="11"/>
      <c r="BF74" s="10"/>
      <c r="BG74" s="11"/>
      <c r="BH74" s="10"/>
      <c r="BI74" s="7"/>
      <c r="BJ74" s="7">
        <f t="shared" si="109"/>
        <v>0</v>
      </c>
      <c r="BK74" s="11"/>
      <c r="BL74" s="10"/>
      <c r="BM74" s="11"/>
      <c r="BN74" s="10"/>
      <c r="BO74" s="11"/>
      <c r="BP74" s="10"/>
      <c r="BQ74" s="11"/>
      <c r="BR74" s="10"/>
      <c r="BS74" s="11"/>
      <c r="BT74" s="10"/>
      <c r="BU74" s="11"/>
      <c r="BV74" s="10"/>
      <c r="BW74" s="11"/>
      <c r="BX74" s="10"/>
      <c r="BY74" s="7"/>
      <c r="BZ74" s="11"/>
      <c r="CA74" s="10"/>
      <c r="CB74" s="11"/>
      <c r="CC74" s="10"/>
      <c r="CD74" s="7"/>
      <c r="CE74" s="7">
        <f t="shared" si="110"/>
        <v>0</v>
      </c>
      <c r="CF74" s="11"/>
      <c r="CG74" s="10"/>
      <c r="CH74" s="11"/>
      <c r="CI74" s="10"/>
      <c r="CJ74" s="11"/>
      <c r="CK74" s="10"/>
      <c r="CL74" s="11"/>
      <c r="CM74" s="10"/>
      <c r="CN74" s="11"/>
      <c r="CO74" s="10"/>
      <c r="CP74" s="11"/>
      <c r="CQ74" s="10"/>
      <c r="CR74" s="11"/>
      <c r="CS74" s="10"/>
      <c r="CT74" s="7"/>
      <c r="CU74" s="11"/>
      <c r="CV74" s="10"/>
      <c r="CW74" s="11"/>
      <c r="CX74" s="10"/>
      <c r="CY74" s="7"/>
      <c r="CZ74" s="7">
        <f t="shared" si="111"/>
        <v>0</v>
      </c>
      <c r="DA74" s="11"/>
      <c r="DB74" s="10"/>
      <c r="DC74" s="11"/>
      <c r="DD74" s="10"/>
      <c r="DE74" s="11"/>
      <c r="DF74" s="10"/>
      <c r="DG74" s="11"/>
      <c r="DH74" s="10"/>
      <c r="DI74" s="11"/>
      <c r="DJ74" s="10"/>
      <c r="DK74" s="11"/>
      <c r="DL74" s="10"/>
      <c r="DM74" s="11"/>
      <c r="DN74" s="10"/>
      <c r="DO74" s="7"/>
      <c r="DP74" s="11"/>
      <c r="DQ74" s="10"/>
      <c r="DR74" s="11">
        <v>10</v>
      </c>
      <c r="DS74" s="10" t="s">
        <v>54</v>
      </c>
      <c r="DT74" s="7">
        <v>1</v>
      </c>
      <c r="DU74" s="7">
        <f t="shared" si="112"/>
        <v>1</v>
      </c>
      <c r="DV74" s="11"/>
      <c r="DW74" s="10"/>
      <c r="DX74" s="11"/>
      <c r="DY74" s="10"/>
      <c r="DZ74" s="11"/>
      <c r="EA74" s="10"/>
      <c r="EB74" s="11"/>
      <c r="EC74" s="10"/>
      <c r="ED74" s="11"/>
      <c r="EE74" s="10"/>
      <c r="EF74" s="11"/>
      <c r="EG74" s="10"/>
      <c r="EH74" s="11"/>
      <c r="EI74" s="10"/>
      <c r="EJ74" s="7"/>
      <c r="EK74" s="11"/>
      <c r="EL74" s="10"/>
      <c r="EM74" s="11"/>
      <c r="EN74" s="10"/>
      <c r="EO74" s="7"/>
      <c r="EP74" s="7">
        <f t="shared" si="113"/>
        <v>0</v>
      </c>
      <c r="EQ74" s="11"/>
      <c r="ER74" s="10"/>
      <c r="ES74" s="11"/>
      <c r="ET74" s="10"/>
      <c r="EU74" s="11"/>
      <c r="EV74" s="10"/>
      <c r="EW74" s="11"/>
      <c r="EX74" s="10"/>
      <c r="EY74" s="11"/>
      <c r="EZ74" s="10"/>
      <c r="FA74" s="11"/>
      <c r="FB74" s="10"/>
      <c r="FC74" s="11"/>
      <c r="FD74" s="10"/>
      <c r="FE74" s="7"/>
      <c r="FF74" s="11"/>
      <c r="FG74" s="10"/>
      <c r="FH74" s="11"/>
      <c r="FI74" s="10"/>
      <c r="FJ74" s="7"/>
      <c r="FK74" s="7">
        <f t="shared" si="114"/>
        <v>0</v>
      </c>
      <c r="FL74" s="11"/>
      <c r="FM74" s="10"/>
      <c r="FN74" s="11"/>
      <c r="FO74" s="10"/>
      <c r="FP74" s="11"/>
      <c r="FQ74" s="10"/>
      <c r="FR74" s="11"/>
      <c r="FS74" s="10"/>
      <c r="FT74" s="11"/>
      <c r="FU74" s="10"/>
      <c r="FV74" s="11"/>
      <c r="FW74" s="10"/>
      <c r="FX74" s="11"/>
      <c r="FY74" s="10"/>
      <c r="FZ74" s="7"/>
      <c r="GA74" s="11"/>
      <c r="GB74" s="10"/>
      <c r="GC74" s="11"/>
      <c r="GD74" s="10"/>
      <c r="GE74" s="7"/>
      <c r="GF74" s="7">
        <f t="shared" si="115"/>
        <v>0</v>
      </c>
    </row>
    <row r="75" spans="1:188" x14ac:dyDescent="0.25">
      <c r="A75" s="20">
        <v>13</v>
      </c>
      <c r="B75" s="20">
        <v>1</v>
      </c>
      <c r="C75" s="20"/>
      <c r="D75" s="6" t="s">
        <v>151</v>
      </c>
      <c r="E75" s="3" t="s">
        <v>152</v>
      </c>
      <c r="F75" s="6">
        <f t="shared" si="94"/>
        <v>0</v>
      </c>
      <c r="G75" s="6">
        <f t="shared" si="95"/>
        <v>1</v>
      </c>
      <c r="H75" s="6">
        <f t="shared" si="96"/>
        <v>30</v>
      </c>
      <c r="I75" s="6">
        <f t="shared" si="97"/>
        <v>0</v>
      </c>
      <c r="J75" s="6">
        <f t="shared" si="98"/>
        <v>0</v>
      </c>
      <c r="K75" s="6">
        <f t="shared" si="99"/>
        <v>0</v>
      </c>
      <c r="L75" s="6">
        <f t="shared" si="100"/>
        <v>0</v>
      </c>
      <c r="M75" s="6">
        <f t="shared" si="101"/>
        <v>0</v>
      </c>
      <c r="N75" s="6">
        <f t="shared" si="102"/>
        <v>0</v>
      </c>
      <c r="O75" s="6">
        <f t="shared" si="103"/>
        <v>0</v>
      </c>
      <c r="P75" s="6">
        <f t="shared" si="104"/>
        <v>0</v>
      </c>
      <c r="Q75" s="6">
        <f t="shared" si="105"/>
        <v>30</v>
      </c>
      <c r="R75" s="7">
        <f t="shared" si="106"/>
        <v>2</v>
      </c>
      <c r="S75" s="7">
        <f t="shared" si="107"/>
        <v>2</v>
      </c>
      <c r="T75" s="7">
        <v>0</v>
      </c>
      <c r="U75" s="11"/>
      <c r="V75" s="10"/>
      <c r="W75" s="11"/>
      <c r="X75" s="10"/>
      <c r="Y75" s="11"/>
      <c r="Z75" s="10"/>
      <c r="AA75" s="11"/>
      <c r="AB75" s="10"/>
      <c r="AC75" s="11"/>
      <c r="AD75" s="10"/>
      <c r="AE75" s="11"/>
      <c r="AF75" s="10"/>
      <c r="AG75" s="11"/>
      <c r="AH75" s="10"/>
      <c r="AI75" s="7"/>
      <c r="AJ75" s="11"/>
      <c r="AK75" s="10"/>
      <c r="AL75" s="11"/>
      <c r="AM75" s="10"/>
      <c r="AN75" s="7"/>
      <c r="AO75" s="7">
        <f t="shared" si="108"/>
        <v>0</v>
      </c>
      <c r="AP75" s="11"/>
      <c r="AQ75" s="10"/>
      <c r="AR75" s="11"/>
      <c r="AS75" s="10"/>
      <c r="AT75" s="11"/>
      <c r="AU75" s="10"/>
      <c r="AV75" s="11"/>
      <c r="AW75" s="10"/>
      <c r="AX75" s="11"/>
      <c r="AY75" s="10"/>
      <c r="AZ75" s="11"/>
      <c r="BA75" s="10"/>
      <c r="BB75" s="11"/>
      <c r="BC75" s="10"/>
      <c r="BD75" s="7"/>
      <c r="BE75" s="11"/>
      <c r="BF75" s="10"/>
      <c r="BG75" s="11"/>
      <c r="BH75" s="10"/>
      <c r="BI75" s="7"/>
      <c r="BJ75" s="7">
        <f t="shared" si="109"/>
        <v>0</v>
      </c>
      <c r="BK75" s="11"/>
      <c r="BL75" s="10"/>
      <c r="BM75" s="11"/>
      <c r="BN75" s="10"/>
      <c r="BO75" s="11"/>
      <c r="BP75" s="10"/>
      <c r="BQ75" s="11"/>
      <c r="BR75" s="10"/>
      <c r="BS75" s="11"/>
      <c r="BT75" s="10"/>
      <c r="BU75" s="11"/>
      <c r="BV75" s="10"/>
      <c r="BW75" s="11"/>
      <c r="BX75" s="10"/>
      <c r="BY75" s="7"/>
      <c r="BZ75" s="11"/>
      <c r="CA75" s="10"/>
      <c r="CB75" s="11"/>
      <c r="CC75" s="10"/>
      <c r="CD75" s="7"/>
      <c r="CE75" s="7">
        <f t="shared" si="110"/>
        <v>0</v>
      </c>
      <c r="CF75" s="11"/>
      <c r="CG75" s="10"/>
      <c r="CH75" s="11"/>
      <c r="CI75" s="10"/>
      <c r="CJ75" s="11"/>
      <c r="CK75" s="10"/>
      <c r="CL75" s="11"/>
      <c r="CM75" s="10"/>
      <c r="CN75" s="11"/>
      <c r="CO75" s="10"/>
      <c r="CP75" s="11"/>
      <c r="CQ75" s="10"/>
      <c r="CR75" s="11"/>
      <c r="CS75" s="10"/>
      <c r="CT75" s="7"/>
      <c r="CU75" s="11"/>
      <c r="CV75" s="10"/>
      <c r="CW75" s="11"/>
      <c r="CX75" s="10"/>
      <c r="CY75" s="7"/>
      <c r="CZ75" s="7">
        <f t="shared" si="111"/>
        <v>0</v>
      </c>
      <c r="DA75" s="11"/>
      <c r="DB75" s="10"/>
      <c r="DC75" s="11"/>
      <c r="DD75" s="10"/>
      <c r="DE75" s="11"/>
      <c r="DF75" s="10"/>
      <c r="DG75" s="11"/>
      <c r="DH75" s="10"/>
      <c r="DI75" s="11"/>
      <c r="DJ75" s="10"/>
      <c r="DK75" s="11"/>
      <c r="DL75" s="10"/>
      <c r="DM75" s="11"/>
      <c r="DN75" s="10"/>
      <c r="DO75" s="7"/>
      <c r="DP75" s="11"/>
      <c r="DQ75" s="10"/>
      <c r="DR75" s="11"/>
      <c r="DS75" s="10"/>
      <c r="DT75" s="7"/>
      <c r="DU75" s="7">
        <f t="shared" si="112"/>
        <v>0</v>
      </c>
      <c r="DV75" s="11"/>
      <c r="DW75" s="10"/>
      <c r="DX75" s="11"/>
      <c r="DY75" s="10"/>
      <c r="DZ75" s="11"/>
      <c r="EA75" s="10"/>
      <c r="EB75" s="11"/>
      <c r="EC75" s="10"/>
      <c r="ED75" s="11"/>
      <c r="EE75" s="10"/>
      <c r="EF75" s="11"/>
      <c r="EG75" s="10"/>
      <c r="EH75" s="11"/>
      <c r="EI75" s="10"/>
      <c r="EJ75" s="7"/>
      <c r="EK75" s="11"/>
      <c r="EL75" s="10"/>
      <c r="EM75" s="11">
        <v>30</v>
      </c>
      <c r="EN75" s="10" t="s">
        <v>54</v>
      </c>
      <c r="EO75" s="7">
        <v>2</v>
      </c>
      <c r="EP75" s="7">
        <f t="shared" si="113"/>
        <v>2</v>
      </c>
      <c r="EQ75" s="11"/>
      <c r="ER75" s="10"/>
      <c r="ES75" s="11"/>
      <c r="ET75" s="10"/>
      <c r="EU75" s="11"/>
      <c r="EV75" s="10"/>
      <c r="EW75" s="11"/>
      <c r="EX75" s="10"/>
      <c r="EY75" s="11"/>
      <c r="EZ75" s="10"/>
      <c r="FA75" s="11"/>
      <c r="FB75" s="10"/>
      <c r="FC75" s="11"/>
      <c r="FD75" s="10"/>
      <c r="FE75" s="7"/>
      <c r="FF75" s="11"/>
      <c r="FG75" s="10"/>
      <c r="FH75" s="11"/>
      <c r="FI75" s="10"/>
      <c r="FJ75" s="7"/>
      <c r="FK75" s="7">
        <f t="shared" si="114"/>
        <v>0</v>
      </c>
      <c r="FL75" s="11"/>
      <c r="FM75" s="10"/>
      <c r="FN75" s="11"/>
      <c r="FO75" s="10"/>
      <c r="FP75" s="11"/>
      <c r="FQ75" s="10"/>
      <c r="FR75" s="11"/>
      <c r="FS75" s="10"/>
      <c r="FT75" s="11"/>
      <c r="FU75" s="10"/>
      <c r="FV75" s="11"/>
      <c r="FW75" s="10"/>
      <c r="FX75" s="11"/>
      <c r="FY75" s="10"/>
      <c r="FZ75" s="7"/>
      <c r="GA75" s="11"/>
      <c r="GB75" s="10"/>
      <c r="GC75" s="11"/>
      <c r="GD75" s="10"/>
      <c r="GE75" s="7"/>
      <c r="GF75" s="7">
        <f t="shared" si="115"/>
        <v>0</v>
      </c>
    </row>
    <row r="76" spans="1:188" x14ac:dyDescent="0.25">
      <c r="A76" s="20">
        <v>13</v>
      </c>
      <c r="B76" s="20">
        <v>1</v>
      </c>
      <c r="C76" s="20"/>
      <c r="D76" s="6" t="s">
        <v>153</v>
      </c>
      <c r="E76" s="3" t="s">
        <v>154</v>
      </c>
      <c r="F76" s="6">
        <f t="shared" si="94"/>
        <v>0</v>
      </c>
      <c r="G76" s="6">
        <f t="shared" si="95"/>
        <v>1</v>
      </c>
      <c r="H76" s="6">
        <f t="shared" si="96"/>
        <v>10</v>
      </c>
      <c r="I76" s="6">
        <f t="shared" si="97"/>
        <v>0</v>
      </c>
      <c r="J76" s="6">
        <f t="shared" si="98"/>
        <v>0</v>
      </c>
      <c r="K76" s="6">
        <f t="shared" si="99"/>
        <v>0</v>
      </c>
      <c r="L76" s="6">
        <f t="shared" si="100"/>
        <v>0</v>
      </c>
      <c r="M76" s="6">
        <f t="shared" si="101"/>
        <v>0</v>
      </c>
      <c r="N76" s="6">
        <f t="shared" si="102"/>
        <v>0</v>
      </c>
      <c r="O76" s="6">
        <f t="shared" si="103"/>
        <v>0</v>
      </c>
      <c r="P76" s="6">
        <f t="shared" si="104"/>
        <v>0</v>
      </c>
      <c r="Q76" s="6">
        <f t="shared" si="105"/>
        <v>10</v>
      </c>
      <c r="R76" s="7">
        <f t="shared" si="106"/>
        <v>1</v>
      </c>
      <c r="S76" s="7">
        <f t="shared" si="107"/>
        <v>1</v>
      </c>
      <c r="T76" s="7">
        <v>0</v>
      </c>
      <c r="U76" s="11"/>
      <c r="V76" s="10"/>
      <c r="W76" s="11"/>
      <c r="X76" s="10"/>
      <c r="Y76" s="11"/>
      <c r="Z76" s="10"/>
      <c r="AA76" s="11"/>
      <c r="AB76" s="10"/>
      <c r="AC76" s="11"/>
      <c r="AD76" s="10"/>
      <c r="AE76" s="11"/>
      <c r="AF76" s="10"/>
      <c r="AG76" s="11"/>
      <c r="AH76" s="10"/>
      <c r="AI76" s="7"/>
      <c r="AJ76" s="11"/>
      <c r="AK76" s="10"/>
      <c r="AL76" s="11"/>
      <c r="AM76" s="10"/>
      <c r="AN76" s="7"/>
      <c r="AO76" s="7">
        <f t="shared" si="108"/>
        <v>0</v>
      </c>
      <c r="AP76" s="11"/>
      <c r="AQ76" s="10"/>
      <c r="AR76" s="11"/>
      <c r="AS76" s="10"/>
      <c r="AT76" s="11"/>
      <c r="AU76" s="10"/>
      <c r="AV76" s="11"/>
      <c r="AW76" s="10"/>
      <c r="AX76" s="11"/>
      <c r="AY76" s="10"/>
      <c r="AZ76" s="11"/>
      <c r="BA76" s="10"/>
      <c r="BB76" s="11"/>
      <c r="BC76" s="10"/>
      <c r="BD76" s="7"/>
      <c r="BE76" s="11"/>
      <c r="BF76" s="10"/>
      <c r="BG76" s="11"/>
      <c r="BH76" s="10"/>
      <c r="BI76" s="7"/>
      <c r="BJ76" s="7">
        <f t="shared" si="109"/>
        <v>0</v>
      </c>
      <c r="BK76" s="11"/>
      <c r="BL76" s="10"/>
      <c r="BM76" s="11"/>
      <c r="BN76" s="10"/>
      <c r="BO76" s="11"/>
      <c r="BP76" s="10"/>
      <c r="BQ76" s="11"/>
      <c r="BR76" s="10"/>
      <c r="BS76" s="11"/>
      <c r="BT76" s="10"/>
      <c r="BU76" s="11"/>
      <c r="BV76" s="10"/>
      <c r="BW76" s="11"/>
      <c r="BX76" s="10"/>
      <c r="BY76" s="7"/>
      <c r="BZ76" s="11"/>
      <c r="CA76" s="10"/>
      <c r="CB76" s="11"/>
      <c r="CC76" s="10"/>
      <c r="CD76" s="7"/>
      <c r="CE76" s="7">
        <f t="shared" si="110"/>
        <v>0</v>
      </c>
      <c r="CF76" s="11"/>
      <c r="CG76" s="10"/>
      <c r="CH76" s="11"/>
      <c r="CI76" s="10"/>
      <c r="CJ76" s="11"/>
      <c r="CK76" s="10"/>
      <c r="CL76" s="11"/>
      <c r="CM76" s="10"/>
      <c r="CN76" s="11"/>
      <c r="CO76" s="10"/>
      <c r="CP76" s="11"/>
      <c r="CQ76" s="10"/>
      <c r="CR76" s="11"/>
      <c r="CS76" s="10"/>
      <c r="CT76" s="7"/>
      <c r="CU76" s="11"/>
      <c r="CV76" s="10"/>
      <c r="CW76" s="11"/>
      <c r="CX76" s="10"/>
      <c r="CY76" s="7"/>
      <c r="CZ76" s="7">
        <f t="shared" si="111"/>
        <v>0</v>
      </c>
      <c r="DA76" s="11"/>
      <c r="DB76" s="10"/>
      <c r="DC76" s="11"/>
      <c r="DD76" s="10"/>
      <c r="DE76" s="11"/>
      <c r="DF76" s="10"/>
      <c r="DG76" s="11"/>
      <c r="DH76" s="10"/>
      <c r="DI76" s="11"/>
      <c r="DJ76" s="10"/>
      <c r="DK76" s="11"/>
      <c r="DL76" s="10"/>
      <c r="DM76" s="11"/>
      <c r="DN76" s="10"/>
      <c r="DO76" s="7"/>
      <c r="DP76" s="11"/>
      <c r="DQ76" s="10"/>
      <c r="DR76" s="11"/>
      <c r="DS76" s="10"/>
      <c r="DT76" s="7"/>
      <c r="DU76" s="7">
        <f t="shared" si="112"/>
        <v>0</v>
      </c>
      <c r="DV76" s="11"/>
      <c r="DW76" s="10"/>
      <c r="DX76" s="11"/>
      <c r="DY76" s="10"/>
      <c r="DZ76" s="11"/>
      <c r="EA76" s="10"/>
      <c r="EB76" s="11"/>
      <c r="EC76" s="10"/>
      <c r="ED76" s="11"/>
      <c r="EE76" s="10"/>
      <c r="EF76" s="11"/>
      <c r="EG76" s="10"/>
      <c r="EH76" s="11"/>
      <c r="EI76" s="10"/>
      <c r="EJ76" s="7"/>
      <c r="EK76" s="11"/>
      <c r="EL76" s="10"/>
      <c r="EM76" s="11">
        <v>10</v>
      </c>
      <c r="EN76" s="10" t="s">
        <v>54</v>
      </c>
      <c r="EO76" s="7">
        <v>1</v>
      </c>
      <c r="EP76" s="7">
        <f t="shared" si="113"/>
        <v>1</v>
      </c>
      <c r="EQ76" s="11"/>
      <c r="ER76" s="10"/>
      <c r="ES76" s="11"/>
      <c r="ET76" s="10"/>
      <c r="EU76" s="11"/>
      <c r="EV76" s="10"/>
      <c r="EW76" s="11"/>
      <c r="EX76" s="10"/>
      <c r="EY76" s="11"/>
      <c r="EZ76" s="10"/>
      <c r="FA76" s="11"/>
      <c r="FB76" s="10"/>
      <c r="FC76" s="11"/>
      <c r="FD76" s="10"/>
      <c r="FE76" s="7"/>
      <c r="FF76" s="11"/>
      <c r="FG76" s="10"/>
      <c r="FH76" s="11"/>
      <c r="FI76" s="10"/>
      <c r="FJ76" s="7"/>
      <c r="FK76" s="7">
        <f t="shared" si="114"/>
        <v>0</v>
      </c>
      <c r="FL76" s="11"/>
      <c r="FM76" s="10"/>
      <c r="FN76" s="11"/>
      <c r="FO76" s="10"/>
      <c r="FP76" s="11"/>
      <c r="FQ76" s="10"/>
      <c r="FR76" s="11"/>
      <c r="FS76" s="10"/>
      <c r="FT76" s="11"/>
      <c r="FU76" s="10"/>
      <c r="FV76" s="11"/>
      <c r="FW76" s="10"/>
      <c r="FX76" s="11"/>
      <c r="FY76" s="10"/>
      <c r="FZ76" s="7"/>
      <c r="GA76" s="11"/>
      <c r="GB76" s="10"/>
      <c r="GC76" s="11"/>
      <c r="GD76" s="10"/>
      <c r="GE76" s="7"/>
      <c r="GF76" s="7">
        <f t="shared" si="115"/>
        <v>0</v>
      </c>
    </row>
    <row r="77" spans="1:188" x14ac:dyDescent="0.25">
      <c r="A77" s="20">
        <v>5</v>
      </c>
      <c r="B77" s="20">
        <v>1</v>
      </c>
      <c r="C77" s="20"/>
      <c r="D77" s="6" t="s">
        <v>155</v>
      </c>
      <c r="E77" s="3" t="s">
        <v>156</v>
      </c>
      <c r="F77" s="6">
        <f t="shared" si="94"/>
        <v>0</v>
      </c>
      <c r="G77" s="6">
        <f t="shared" si="95"/>
        <v>1</v>
      </c>
      <c r="H77" s="6">
        <f t="shared" si="96"/>
        <v>8</v>
      </c>
      <c r="I77" s="6">
        <f t="shared" si="97"/>
        <v>8</v>
      </c>
      <c r="J77" s="6">
        <f t="shared" si="98"/>
        <v>0</v>
      </c>
      <c r="K77" s="6">
        <f t="shared" si="99"/>
        <v>0</v>
      </c>
      <c r="L77" s="6">
        <f t="shared" si="100"/>
        <v>0</v>
      </c>
      <c r="M77" s="6">
        <f t="shared" si="101"/>
        <v>0</v>
      </c>
      <c r="N77" s="6">
        <f t="shared" si="102"/>
        <v>0</v>
      </c>
      <c r="O77" s="6">
        <f t="shared" si="103"/>
        <v>0</v>
      </c>
      <c r="P77" s="6">
        <f t="shared" si="104"/>
        <v>0</v>
      </c>
      <c r="Q77" s="6">
        <f t="shared" si="105"/>
        <v>0</v>
      </c>
      <c r="R77" s="7">
        <f t="shared" si="106"/>
        <v>0.5</v>
      </c>
      <c r="S77" s="7">
        <f t="shared" si="107"/>
        <v>0</v>
      </c>
      <c r="T77" s="7">
        <v>0.3</v>
      </c>
      <c r="U77" s="11"/>
      <c r="V77" s="10"/>
      <c r="W77" s="11"/>
      <c r="X77" s="10"/>
      <c r="Y77" s="11"/>
      <c r="Z77" s="10"/>
      <c r="AA77" s="11"/>
      <c r="AB77" s="10"/>
      <c r="AC77" s="11"/>
      <c r="AD77" s="10"/>
      <c r="AE77" s="11"/>
      <c r="AF77" s="10"/>
      <c r="AG77" s="11"/>
      <c r="AH77" s="10"/>
      <c r="AI77" s="7"/>
      <c r="AJ77" s="11"/>
      <c r="AK77" s="10"/>
      <c r="AL77" s="11"/>
      <c r="AM77" s="10"/>
      <c r="AN77" s="7"/>
      <c r="AO77" s="7">
        <f t="shared" si="108"/>
        <v>0</v>
      </c>
      <c r="AP77" s="11">
        <v>8</v>
      </c>
      <c r="AQ77" s="10" t="s">
        <v>54</v>
      </c>
      <c r="AR77" s="11"/>
      <c r="AS77" s="10"/>
      <c r="AT77" s="11"/>
      <c r="AU77" s="10"/>
      <c r="AV77" s="11"/>
      <c r="AW77" s="10"/>
      <c r="AX77" s="11"/>
      <c r="AY77" s="10"/>
      <c r="AZ77" s="11"/>
      <c r="BA77" s="10"/>
      <c r="BB77" s="11"/>
      <c r="BC77" s="10"/>
      <c r="BD77" s="7">
        <v>0.5</v>
      </c>
      <c r="BE77" s="11"/>
      <c r="BF77" s="10"/>
      <c r="BG77" s="11"/>
      <c r="BH77" s="10"/>
      <c r="BI77" s="7"/>
      <c r="BJ77" s="7">
        <f t="shared" si="109"/>
        <v>0.5</v>
      </c>
      <c r="BK77" s="11"/>
      <c r="BL77" s="10"/>
      <c r="BM77" s="11"/>
      <c r="BN77" s="10"/>
      <c r="BO77" s="11"/>
      <c r="BP77" s="10"/>
      <c r="BQ77" s="11"/>
      <c r="BR77" s="10"/>
      <c r="BS77" s="11"/>
      <c r="BT77" s="10"/>
      <c r="BU77" s="11"/>
      <c r="BV77" s="10"/>
      <c r="BW77" s="11"/>
      <c r="BX77" s="10"/>
      <c r="BY77" s="7"/>
      <c r="BZ77" s="11"/>
      <c r="CA77" s="10"/>
      <c r="CB77" s="11"/>
      <c r="CC77" s="10"/>
      <c r="CD77" s="7"/>
      <c r="CE77" s="7">
        <f t="shared" si="110"/>
        <v>0</v>
      </c>
      <c r="CF77" s="11"/>
      <c r="CG77" s="10"/>
      <c r="CH77" s="11"/>
      <c r="CI77" s="10"/>
      <c r="CJ77" s="11"/>
      <c r="CK77" s="10"/>
      <c r="CL77" s="11"/>
      <c r="CM77" s="10"/>
      <c r="CN77" s="11"/>
      <c r="CO77" s="10"/>
      <c r="CP77" s="11"/>
      <c r="CQ77" s="10"/>
      <c r="CR77" s="11"/>
      <c r="CS77" s="10"/>
      <c r="CT77" s="7"/>
      <c r="CU77" s="11"/>
      <c r="CV77" s="10"/>
      <c r="CW77" s="11"/>
      <c r="CX77" s="10"/>
      <c r="CY77" s="7"/>
      <c r="CZ77" s="7">
        <f t="shared" si="111"/>
        <v>0</v>
      </c>
      <c r="DA77" s="11"/>
      <c r="DB77" s="10"/>
      <c r="DC77" s="11"/>
      <c r="DD77" s="10"/>
      <c r="DE77" s="11"/>
      <c r="DF77" s="10"/>
      <c r="DG77" s="11"/>
      <c r="DH77" s="10"/>
      <c r="DI77" s="11"/>
      <c r="DJ77" s="10"/>
      <c r="DK77" s="11"/>
      <c r="DL77" s="10"/>
      <c r="DM77" s="11"/>
      <c r="DN77" s="10"/>
      <c r="DO77" s="7"/>
      <c r="DP77" s="11"/>
      <c r="DQ77" s="10"/>
      <c r="DR77" s="11"/>
      <c r="DS77" s="10"/>
      <c r="DT77" s="7"/>
      <c r="DU77" s="7">
        <f t="shared" si="112"/>
        <v>0</v>
      </c>
      <c r="DV77" s="11"/>
      <c r="DW77" s="10"/>
      <c r="DX77" s="11"/>
      <c r="DY77" s="10"/>
      <c r="DZ77" s="11"/>
      <c r="EA77" s="10"/>
      <c r="EB77" s="11"/>
      <c r="EC77" s="10"/>
      <c r="ED77" s="11"/>
      <c r="EE77" s="10"/>
      <c r="EF77" s="11"/>
      <c r="EG77" s="10"/>
      <c r="EH77" s="11"/>
      <c r="EI77" s="10"/>
      <c r="EJ77" s="7"/>
      <c r="EK77" s="11"/>
      <c r="EL77" s="10"/>
      <c r="EM77" s="11"/>
      <c r="EN77" s="10"/>
      <c r="EO77" s="7"/>
      <c r="EP77" s="7">
        <f t="shared" si="113"/>
        <v>0</v>
      </c>
      <c r="EQ77" s="11"/>
      <c r="ER77" s="10"/>
      <c r="ES77" s="11"/>
      <c r="ET77" s="10"/>
      <c r="EU77" s="11"/>
      <c r="EV77" s="10"/>
      <c r="EW77" s="11"/>
      <c r="EX77" s="10"/>
      <c r="EY77" s="11"/>
      <c r="EZ77" s="10"/>
      <c r="FA77" s="11"/>
      <c r="FB77" s="10"/>
      <c r="FC77" s="11"/>
      <c r="FD77" s="10"/>
      <c r="FE77" s="7"/>
      <c r="FF77" s="11"/>
      <c r="FG77" s="10"/>
      <c r="FH77" s="11"/>
      <c r="FI77" s="10"/>
      <c r="FJ77" s="7"/>
      <c r="FK77" s="7">
        <f t="shared" si="114"/>
        <v>0</v>
      </c>
      <c r="FL77" s="11"/>
      <c r="FM77" s="10"/>
      <c r="FN77" s="11"/>
      <c r="FO77" s="10"/>
      <c r="FP77" s="11"/>
      <c r="FQ77" s="10"/>
      <c r="FR77" s="11"/>
      <c r="FS77" s="10"/>
      <c r="FT77" s="11"/>
      <c r="FU77" s="10"/>
      <c r="FV77" s="11"/>
      <c r="FW77" s="10"/>
      <c r="FX77" s="11"/>
      <c r="FY77" s="10"/>
      <c r="FZ77" s="7"/>
      <c r="GA77" s="11"/>
      <c r="GB77" s="10"/>
      <c r="GC77" s="11"/>
      <c r="GD77" s="10"/>
      <c r="GE77" s="7"/>
      <c r="GF77" s="7">
        <f t="shared" si="115"/>
        <v>0</v>
      </c>
    </row>
    <row r="78" spans="1:188" x14ac:dyDescent="0.25">
      <c r="A78" s="20">
        <v>5</v>
      </c>
      <c r="B78" s="20">
        <v>1</v>
      </c>
      <c r="C78" s="20"/>
      <c r="D78" s="6" t="s">
        <v>157</v>
      </c>
      <c r="E78" s="3" t="s">
        <v>158</v>
      </c>
      <c r="F78" s="6">
        <f t="shared" si="94"/>
        <v>0</v>
      </c>
      <c r="G78" s="6">
        <f t="shared" si="95"/>
        <v>1</v>
      </c>
      <c r="H78" s="6">
        <f t="shared" si="96"/>
        <v>8</v>
      </c>
      <c r="I78" s="6">
        <f t="shared" si="97"/>
        <v>8</v>
      </c>
      <c r="J78" s="6">
        <f t="shared" si="98"/>
        <v>0</v>
      </c>
      <c r="K78" s="6">
        <f t="shared" si="99"/>
        <v>0</v>
      </c>
      <c r="L78" s="6">
        <f t="shared" si="100"/>
        <v>0</v>
      </c>
      <c r="M78" s="6">
        <f t="shared" si="101"/>
        <v>0</v>
      </c>
      <c r="N78" s="6">
        <f t="shared" si="102"/>
        <v>0</v>
      </c>
      <c r="O78" s="6">
        <f t="shared" si="103"/>
        <v>0</v>
      </c>
      <c r="P78" s="6">
        <f t="shared" si="104"/>
        <v>0</v>
      </c>
      <c r="Q78" s="6">
        <f t="shared" si="105"/>
        <v>0</v>
      </c>
      <c r="R78" s="7">
        <f t="shared" si="106"/>
        <v>0.5</v>
      </c>
      <c r="S78" s="7">
        <f t="shared" si="107"/>
        <v>0</v>
      </c>
      <c r="T78" s="7">
        <v>0.3</v>
      </c>
      <c r="U78" s="11"/>
      <c r="V78" s="10"/>
      <c r="W78" s="11"/>
      <c r="X78" s="10"/>
      <c r="Y78" s="11"/>
      <c r="Z78" s="10"/>
      <c r="AA78" s="11"/>
      <c r="AB78" s="10"/>
      <c r="AC78" s="11"/>
      <c r="AD78" s="10"/>
      <c r="AE78" s="11"/>
      <c r="AF78" s="10"/>
      <c r="AG78" s="11"/>
      <c r="AH78" s="10"/>
      <c r="AI78" s="7"/>
      <c r="AJ78" s="11"/>
      <c r="AK78" s="10"/>
      <c r="AL78" s="11"/>
      <c r="AM78" s="10"/>
      <c r="AN78" s="7"/>
      <c r="AO78" s="7">
        <f t="shared" si="108"/>
        <v>0</v>
      </c>
      <c r="AP78" s="11">
        <v>8</v>
      </c>
      <c r="AQ78" s="10" t="s">
        <v>54</v>
      </c>
      <c r="AR78" s="11"/>
      <c r="AS78" s="10"/>
      <c r="AT78" s="11"/>
      <c r="AU78" s="10"/>
      <c r="AV78" s="11"/>
      <c r="AW78" s="10"/>
      <c r="AX78" s="11"/>
      <c r="AY78" s="10"/>
      <c r="AZ78" s="11"/>
      <c r="BA78" s="10"/>
      <c r="BB78" s="11"/>
      <c r="BC78" s="10"/>
      <c r="BD78" s="7">
        <v>0.5</v>
      </c>
      <c r="BE78" s="11"/>
      <c r="BF78" s="10"/>
      <c r="BG78" s="11"/>
      <c r="BH78" s="10"/>
      <c r="BI78" s="7"/>
      <c r="BJ78" s="7">
        <f t="shared" si="109"/>
        <v>0.5</v>
      </c>
      <c r="BK78" s="11"/>
      <c r="BL78" s="10"/>
      <c r="BM78" s="11"/>
      <c r="BN78" s="10"/>
      <c r="BO78" s="11"/>
      <c r="BP78" s="10"/>
      <c r="BQ78" s="11"/>
      <c r="BR78" s="10"/>
      <c r="BS78" s="11"/>
      <c r="BT78" s="10"/>
      <c r="BU78" s="11"/>
      <c r="BV78" s="10"/>
      <c r="BW78" s="11"/>
      <c r="BX78" s="10"/>
      <c r="BY78" s="7"/>
      <c r="BZ78" s="11"/>
      <c r="CA78" s="10"/>
      <c r="CB78" s="11"/>
      <c r="CC78" s="10"/>
      <c r="CD78" s="7"/>
      <c r="CE78" s="7">
        <f t="shared" si="110"/>
        <v>0</v>
      </c>
      <c r="CF78" s="11"/>
      <c r="CG78" s="10"/>
      <c r="CH78" s="11"/>
      <c r="CI78" s="10"/>
      <c r="CJ78" s="11"/>
      <c r="CK78" s="10"/>
      <c r="CL78" s="11"/>
      <c r="CM78" s="10"/>
      <c r="CN78" s="11"/>
      <c r="CO78" s="10"/>
      <c r="CP78" s="11"/>
      <c r="CQ78" s="10"/>
      <c r="CR78" s="11"/>
      <c r="CS78" s="10"/>
      <c r="CT78" s="7"/>
      <c r="CU78" s="11"/>
      <c r="CV78" s="10"/>
      <c r="CW78" s="11"/>
      <c r="CX78" s="10"/>
      <c r="CY78" s="7"/>
      <c r="CZ78" s="7">
        <f t="shared" si="111"/>
        <v>0</v>
      </c>
      <c r="DA78" s="11"/>
      <c r="DB78" s="10"/>
      <c r="DC78" s="11"/>
      <c r="DD78" s="10"/>
      <c r="DE78" s="11"/>
      <c r="DF78" s="10"/>
      <c r="DG78" s="11"/>
      <c r="DH78" s="10"/>
      <c r="DI78" s="11"/>
      <c r="DJ78" s="10"/>
      <c r="DK78" s="11"/>
      <c r="DL78" s="10"/>
      <c r="DM78" s="11"/>
      <c r="DN78" s="10"/>
      <c r="DO78" s="7"/>
      <c r="DP78" s="11"/>
      <c r="DQ78" s="10"/>
      <c r="DR78" s="11"/>
      <c r="DS78" s="10"/>
      <c r="DT78" s="7"/>
      <c r="DU78" s="7">
        <f t="shared" si="112"/>
        <v>0</v>
      </c>
      <c r="DV78" s="11"/>
      <c r="DW78" s="10"/>
      <c r="DX78" s="11"/>
      <c r="DY78" s="10"/>
      <c r="DZ78" s="11"/>
      <c r="EA78" s="10"/>
      <c r="EB78" s="11"/>
      <c r="EC78" s="10"/>
      <c r="ED78" s="11"/>
      <c r="EE78" s="10"/>
      <c r="EF78" s="11"/>
      <c r="EG78" s="10"/>
      <c r="EH78" s="11"/>
      <c r="EI78" s="10"/>
      <c r="EJ78" s="7"/>
      <c r="EK78" s="11"/>
      <c r="EL78" s="10"/>
      <c r="EM78" s="11"/>
      <c r="EN78" s="10"/>
      <c r="EO78" s="7"/>
      <c r="EP78" s="7">
        <f t="shared" si="113"/>
        <v>0</v>
      </c>
      <c r="EQ78" s="11"/>
      <c r="ER78" s="10"/>
      <c r="ES78" s="11"/>
      <c r="ET78" s="10"/>
      <c r="EU78" s="11"/>
      <c r="EV78" s="10"/>
      <c r="EW78" s="11"/>
      <c r="EX78" s="10"/>
      <c r="EY78" s="11"/>
      <c r="EZ78" s="10"/>
      <c r="FA78" s="11"/>
      <c r="FB78" s="10"/>
      <c r="FC78" s="11"/>
      <c r="FD78" s="10"/>
      <c r="FE78" s="7"/>
      <c r="FF78" s="11"/>
      <c r="FG78" s="10"/>
      <c r="FH78" s="11"/>
      <c r="FI78" s="10"/>
      <c r="FJ78" s="7"/>
      <c r="FK78" s="7">
        <f t="shared" si="114"/>
        <v>0</v>
      </c>
      <c r="FL78" s="11"/>
      <c r="FM78" s="10"/>
      <c r="FN78" s="11"/>
      <c r="FO78" s="10"/>
      <c r="FP78" s="11"/>
      <c r="FQ78" s="10"/>
      <c r="FR78" s="11"/>
      <c r="FS78" s="10"/>
      <c r="FT78" s="11"/>
      <c r="FU78" s="10"/>
      <c r="FV78" s="11"/>
      <c r="FW78" s="10"/>
      <c r="FX78" s="11"/>
      <c r="FY78" s="10"/>
      <c r="FZ78" s="7"/>
      <c r="GA78" s="11"/>
      <c r="GB78" s="10"/>
      <c r="GC78" s="11"/>
      <c r="GD78" s="10"/>
      <c r="GE78" s="7"/>
      <c r="GF78" s="7">
        <f t="shared" si="115"/>
        <v>0</v>
      </c>
    </row>
    <row r="79" spans="1:188" x14ac:dyDescent="0.25">
      <c r="A79" s="20">
        <v>6</v>
      </c>
      <c r="B79" s="20">
        <v>1</v>
      </c>
      <c r="C79" s="20"/>
      <c r="D79" s="6" t="s">
        <v>159</v>
      </c>
      <c r="E79" s="3" t="s">
        <v>160</v>
      </c>
      <c r="F79" s="6">
        <f t="shared" si="94"/>
        <v>0</v>
      </c>
      <c r="G79" s="6">
        <f t="shared" si="95"/>
        <v>1</v>
      </c>
      <c r="H79" s="6">
        <f t="shared" si="96"/>
        <v>8</v>
      </c>
      <c r="I79" s="6">
        <f t="shared" si="97"/>
        <v>8</v>
      </c>
      <c r="J79" s="6">
        <f t="shared" si="98"/>
        <v>0</v>
      </c>
      <c r="K79" s="6">
        <f t="shared" si="99"/>
        <v>0</v>
      </c>
      <c r="L79" s="6">
        <f t="shared" si="100"/>
        <v>0</v>
      </c>
      <c r="M79" s="6">
        <f t="shared" si="101"/>
        <v>0</v>
      </c>
      <c r="N79" s="6">
        <f t="shared" si="102"/>
        <v>0</v>
      </c>
      <c r="O79" s="6">
        <f t="shared" si="103"/>
        <v>0</v>
      </c>
      <c r="P79" s="6">
        <f t="shared" si="104"/>
        <v>0</v>
      </c>
      <c r="Q79" s="6">
        <f t="shared" si="105"/>
        <v>0</v>
      </c>
      <c r="R79" s="7">
        <f t="shared" si="106"/>
        <v>0.5</v>
      </c>
      <c r="S79" s="7">
        <f t="shared" si="107"/>
        <v>0</v>
      </c>
      <c r="T79" s="7">
        <v>0.3</v>
      </c>
      <c r="U79" s="11"/>
      <c r="V79" s="10"/>
      <c r="W79" s="11"/>
      <c r="X79" s="10"/>
      <c r="Y79" s="11"/>
      <c r="Z79" s="10"/>
      <c r="AA79" s="11"/>
      <c r="AB79" s="10"/>
      <c r="AC79" s="11"/>
      <c r="AD79" s="10"/>
      <c r="AE79" s="11"/>
      <c r="AF79" s="10"/>
      <c r="AG79" s="11"/>
      <c r="AH79" s="10"/>
      <c r="AI79" s="7"/>
      <c r="AJ79" s="11"/>
      <c r="AK79" s="10"/>
      <c r="AL79" s="11"/>
      <c r="AM79" s="10"/>
      <c r="AN79" s="7"/>
      <c r="AO79" s="7">
        <f t="shared" si="108"/>
        <v>0</v>
      </c>
      <c r="AP79" s="11"/>
      <c r="AQ79" s="10"/>
      <c r="AR79" s="11"/>
      <c r="AS79" s="10"/>
      <c r="AT79" s="11"/>
      <c r="AU79" s="10"/>
      <c r="AV79" s="11"/>
      <c r="AW79" s="10"/>
      <c r="AX79" s="11"/>
      <c r="AY79" s="10"/>
      <c r="AZ79" s="11"/>
      <c r="BA79" s="10"/>
      <c r="BB79" s="11"/>
      <c r="BC79" s="10"/>
      <c r="BD79" s="7"/>
      <c r="BE79" s="11"/>
      <c r="BF79" s="10"/>
      <c r="BG79" s="11"/>
      <c r="BH79" s="10"/>
      <c r="BI79" s="7"/>
      <c r="BJ79" s="7">
        <f t="shared" si="109"/>
        <v>0</v>
      </c>
      <c r="BK79" s="11">
        <v>8</v>
      </c>
      <c r="BL79" s="10" t="s">
        <v>54</v>
      </c>
      <c r="BM79" s="11"/>
      <c r="BN79" s="10"/>
      <c r="BO79" s="11"/>
      <c r="BP79" s="10"/>
      <c r="BQ79" s="11"/>
      <c r="BR79" s="10"/>
      <c r="BS79" s="11"/>
      <c r="BT79" s="10"/>
      <c r="BU79" s="11"/>
      <c r="BV79" s="10"/>
      <c r="BW79" s="11"/>
      <c r="BX79" s="10"/>
      <c r="BY79" s="7">
        <v>0.5</v>
      </c>
      <c r="BZ79" s="11"/>
      <c r="CA79" s="10"/>
      <c r="CB79" s="11"/>
      <c r="CC79" s="10"/>
      <c r="CD79" s="7"/>
      <c r="CE79" s="7">
        <f t="shared" si="110"/>
        <v>0.5</v>
      </c>
      <c r="CF79" s="11"/>
      <c r="CG79" s="10"/>
      <c r="CH79" s="11"/>
      <c r="CI79" s="10"/>
      <c r="CJ79" s="11"/>
      <c r="CK79" s="10"/>
      <c r="CL79" s="11"/>
      <c r="CM79" s="10"/>
      <c r="CN79" s="11"/>
      <c r="CO79" s="10"/>
      <c r="CP79" s="11"/>
      <c r="CQ79" s="10"/>
      <c r="CR79" s="11"/>
      <c r="CS79" s="10"/>
      <c r="CT79" s="7"/>
      <c r="CU79" s="11"/>
      <c r="CV79" s="10"/>
      <c r="CW79" s="11"/>
      <c r="CX79" s="10"/>
      <c r="CY79" s="7"/>
      <c r="CZ79" s="7">
        <f t="shared" si="111"/>
        <v>0</v>
      </c>
      <c r="DA79" s="11"/>
      <c r="DB79" s="10"/>
      <c r="DC79" s="11"/>
      <c r="DD79" s="10"/>
      <c r="DE79" s="11"/>
      <c r="DF79" s="10"/>
      <c r="DG79" s="11"/>
      <c r="DH79" s="10"/>
      <c r="DI79" s="11"/>
      <c r="DJ79" s="10"/>
      <c r="DK79" s="11"/>
      <c r="DL79" s="10"/>
      <c r="DM79" s="11"/>
      <c r="DN79" s="10"/>
      <c r="DO79" s="7"/>
      <c r="DP79" s="11"/>
      <c r="DQ79" s="10"/>
      <c r="DR79" s="11"/>
      <c r="DS79" s="10"/>
      <c r="DT79" s="7"/>
      <c r="DU79" s="7">
        <f t="shared" si="112"/>
        <v>0</v>
      </c>
      <c r="DV79" s="11"/>
      <c r="DW79" s="10"/>
      <c r="DX79" s="11"/>
      <c r="DY79" s="10"/>
      <c r="DZ79" s="11"/>
      <c r="EA79" s="10"/>
      <c r="EB79" s="11"/>
      <c r="EC79" s="10"/>
      <c r="ED79" s="11"/>
      <c r="EE79" s="10"/>
      <c r="EF79" s="11"/>
      <c r="EG79" s="10"/>
      <c r="EH79" s="11"/>
      <c r="EI79" s="10"/>
      <c r="EJ79" s="7"/>
      <c r="EK79" s="11"/>
      <c r="EL79" s="10"/>
      <c r="EM79" s="11"/>
      <c r="EN79" s="10"/>
      <c r="EO79" s="7"/>
      <c r="EP79" s="7">
        <f t="shared" si="113"/>
        <v>0</v>
      </c>
      <c r="EQ79" s="11"/>
      <c r="ER79" s="10"/>
      <c r="ES79" s="11"/>
      <c r="ET79" s="10"/>
      <c r="EU79" s="11"/>
      <c r="EV79" s="10"/>
      <c r="EW79" s="11"/>
      <c r="EX79" s="10"/>
      <c r="EY79" s="11"/>
      <c r="EZ79" s="10"/>
      <c r="FA79" s="11"/>
      <c r="FB79" s="10"/>
      <c r="FC79" s="11"/>
      <c r="FD79" s="10"/>
      <c r="FE79" s="7"/>
      <c r="FF79" s="11"/>
      <c r="FG79" s="10"/>
      <c r="FH79" s="11"/>
      <c r="FI79" s="10"/>
      <c r="FJ79" s="7"/>
      <c r="FK79" s="7">
        <f t="shared" si="114"/>
        <v>0</v>
      </c>
      <c r="FL79" s="11"/>
      <c r="FM79" s="10"/>
      <c r="FN79" s="11"/>
      <c r="FO79" s="10"/>
      <c r="FP79" s="11"/>
      <c r="FQ79" s="10"/>
      <c r="FR79" s="11"/>
      <c r="FS79" s="10"/>
      <c r="FT79" s="11"/>
      <c r="FU79" s="10"/>
      <c r="FV79" s="11"/>
      <c r="FW79" s="10"/>
      <c r="FX79" s="11"/>
      <c r="FY79" s="10"/>
      <c r="FZ79" s="7"/>
      <c r="GA79" s="11"/>
      <c r="GB79" s="10"/>
      <c r="GC79" s="11"/>
      <c r="GD79" s="10"/>
      <c r="GE79" s="7"/>
      <c r="GF79" s="7">
        <f t="shared" si="115"/>
        <v>0</v>
      </c>
    </row>
    <row r="80" spans="1:188" x14ac:dyDescent="0.25">
      <c r="A80" s="20">
        <v>6</v>
      </c>
      <c r="B80" s="20">
        <v>1</v>
      </c>
      <c r="C80" s="20"/>
      <c r="D80" s="6" t="s">
        <v>161</v>
      </c>
      <c r="E80" s="3" t="s">
        <v>162</v>
      </c>
      <c r="F80" s="6">
        <f t="shared" si="94"/>
        <v>0</v>
      </c>
      <c r="G80" s="6">
        <f t="shared" si="95"/>
        <v>1</v>
      </c>
      <c r="H80" s="6">
        <f t="shared" si="96"/>
        <v>8</v>
      </c>
      <c r="I80" s="6">
        <f t="shared" si="97"/>
        <v>8</v>
      </c>
      <c r="J80" s="6">
        <f t="shared" si="98"/>
        <v>0</v>
      </c>
      <c r="K80" s="6">
        <f t="shared" si="99"/>
        <v>0</v>
      </c>
      <c r="L80" s="6">
        <f t="shared" si="100"/>
        <v>0</v>
      </c>
      <c r="M80" s="6">
        <f t="shared" si="101"/>
        <v>0</v>
      </c>
      <c r="N80" s="6">
        <f t="shared" si="102"/>
        <v>0</v>
      </c>
      <c r="O80" s="6">
        <f t="shared" si="103"/>
        <v>0</v>
      </c>
      <c r="P80" s="6">
        <f t="shared" si="104"/>
        <v>0</v>
      </c>
      <c r="Q80" s="6">
        <f t="shared" si="105"/>
        <v>0</v>
      </c>
      <c r="R80" s="7">
        <f t="shared" si="106"/>
        <v>0.5</v>
      </c>
      <c r="S80" s="7">
        <f t="shared" si="107"/>
        <v>0</v>
      </c>
      <c r="T80" s="7">
        <v>0.3</v>
      </c>
      <c r="U80" s="11"/>
      <c r="V80" s="10"/>
      <c r="W80" s="11"/>
      <c r="X80" s="10"/>
      <c r="Y80" s="11"/>
      <c r="Z80" s="10"/>
      <c r="AA80" s="11"/>
      <c r="AB80" s="10"/>
      <c r="AC80" s="11"/>
      <c r="AD80" s="10"/>
      <c r="AE80" s="11"/>
      <c r="AF80" s="10"/>
      <c r="AG80" s="11"/>
      <c r="AH80" s="10"/>
      <c r="AI80" s="7"/>
      <c r="AJ80" s="11"/>
      <c r="AK80" s="10"/>
      <c r="AL80" s="11"/>
      <c r="AM80" s="10"/>
      <c r="AN80" s="7"/>
      <c r="AO80" s="7">
        <f t="shared" si="108"/>
        <v>0</v>
      </c>
      <c r="AP80" s="11"/>
      <c r="AQ80" s="10"/>
      <c r="AR80" s="11"/>
      <c r="AS80" s="10"/>
      <c r="AT80" s="11"/>
      <c r="AU80" s="10"/>
      <c r="AV80" s="11"/>
      <c r="AW80" s="10"/>
      <c r="AX80" s="11"/>
      <c r="AY80" s="10"/>
      <c r="AZ80" s="11"/>
      <c r="BA80" s="10"/>
      <c r="BB80" s="11"/>
      <c r="BC80" s="10"/>
      <c r="BD80" s="7"/>
      <c r="BE80" s="11"/>
      <c r="BF80" s="10"/>
      <c r="BG80" s="11"/>
      <c r="BH80" s="10"/>
      <c r="BI80" s="7"/>
      <c r="BJ80" s="7">
        <f t="shared" si="109"/>
        <v>0</v>
      </c>
      <c r="BK80" s="11">
        <v>8</v>
      </c>
      <c r="BL80" s="10" t="s">
        <v>54</v>
      </c>
      <c r="BM80" s="11"/>
      <c r="BN80" s="10"/>
      <c r="BO80" s="11"/>
      <c r="BP80" s="10"/>
      <c r="BQ80" s="11"/>
      <c r="BR80" s="10"/>
      <c r="BS80" s="11"/>
      <c r="BT80" s="10"/>
      <c r="BU80" s="11"/>
      <c r="BV80" s="10"/>
      <c r="BW80" s="11"/>
      <c r="BX80" s="10"/>
      <c r="BY80" s="7">
        <v>0.5</v>
      </c>
      <c r="BZ80" s="11"/>
      <c r="CA80" s="10"/>
      <c r="CB80" s="11"/>
      <c r="CC80" s="10"/>
      <c r="CD80" s="7"/>
      <c r="CE80" s="7">
        <f t="shared" si="110"/>
        <v>0.5</v>
      </c>
      <c r="CF80" s="11"/>
      <c r="CG80" s="10"/>
      <c r="CH80" s="11"/>
      <c r="CI80" s="10"/>
      <c r="CJ80" s="11"/>
      <c r="CK80" s="10"/>
      <c r="CL80" s="11"/>
      <c r="CM80" s="10"/>
      <c r="CN80" s="11"/>
      <c r="CO80" s="10"/>
      <c r="CP80" s="11"/>
      <c r="CQ80" s="10"/>
      <c r="CR80" s="11"/>
      <c r="CS80" s="10"/>
      <c r="CT80" s="7"/>
      <c r="CU80" s="11"/>
      <c r="CV80" s="10"/>
      <c r="CW80" s="11"/>
      <c r="CX80" s="10"/>
      <c r="CY80" s="7"/>
      <c r="CZ80" s="7">
        <f t="shared" si="111"/>
        <v>0</v>
      </c>
      <c r="DA80" s="11"/>
      <c r="DB80" s="10"/>
      <c r="DC80" s="11"/>
      <c r="DD80" s="10"/>
      <c r="DE80" s="11"/>
      <c r="DF80" s="10"/>
      <c r="DG80" s="11"/>
      <c r="DH80" s="10"/>
      <c r="DI80" s="11"/>
      <c r="DJ80" s="10"/>
      <c r="DK80" s="11"/>
      <c r="DL80" s="10"/>
      <c r="DM80" s="11"/>
      <c r="DN80" s="10"/>
      <c r="DO80" s="7"/>
      <c r="DP80" s="11"/>
      <c r="DQ80" s="10"/>
      <c r="DR80" s="11"/>
      <c r="DS80" s="10"/>
      <c r="DT80" s="7"/>
      <c r="DU80" s="7">
        <f t="shared" si="112"/>
        <v>0</v>
      </c>
      <c r="DV80" s="11"/>
      <c r="DW80" s="10"/>
      <c r="DX80" s="11"/>
      <c r="DY80" s="10"/>
      <c r="DZ80" s="11"/>
      <c r="EA80" s="10"/>
      <c r="EB80" s="11"/>
      <c r="EC80" s="10"/>
      <c r="ED80" s="11"/>
      <c r="EE80" s="10"/>
      <c r="EF80" s="11"/>
      <c r="EG80" s="10"/>
      <c r="EH80" s="11"/>
      <c r="EI80" s="10"/>
      <c r="EJ80" s="7"/>
      <c r="EK80" s="11"/>
      <c r="EL80" s="10"/>
      <c r="EM80" s="11"/>
      <c r="EN80" s="10"/>
      <c r="EO80" s="7"/>
      <c r="EP80" s="7">
        <f t="shared" si="113"/>
        <v>0</v>
      </c>
      <c r="EQ80" s="11"/>
      <c r="ER80" s="10"/>
      <c r="ES80" s="11"/>
      <c r="ET80" s="10"/>
      <c r="EU80" s="11"/>
      <c r="EV80" s="10"/>
      <c r="EW80" s="11"/>
      <c r="EX80" s="10"/>
      <c r="EY80" s="11"/>
      <c r="EZ80" s="10"/>
      <c r="FA80" s="11"/>
      <c r="FB80" s="10"/>
      <c r="FC80" s="11"/>
      <c r="FD80" s="10"/>
      <c r="FE80" s="7"/>
      <c r="FF80" s="11"/>
      <c r="FG80" s="10"/>
      <c r="FH80" s="11"/>
      <c r="FI80" s="10"/>
      <c r="FJ80" s="7"/>
      <c r="FK80" s="7">
        <f t="shared" si="114"/>
        <v>0</v>
      </c>
      <c r="FL80" s="11"/>
      <c r="FM80" s="10"/>
      <c r="FN80" s="11"/>
      <c r="FO80" s="10"/>
      <c r="FP80" s="11"/>
      <c r="FQ80" s="10"/>
      <c r="FR80" s="11"/>
      <c r="FS80" s="10"/>
      <c r="FT80" s="11"/>
      <c r="FU80" s="10"/>
      <c r="FV80" s="11"/>
      <c r="FW80" s="10"/>
      <c r="FX80" s="11"/>
      <c r="FY80" s="10"/>
      <c r="FZ80" s="7"/>
      <c r="GA80" s="11"/>
      <c r="GB80" s="10"/>
      <c r="GC80" s="11"/>
      <c r="GD80" s="10"/>
      <c r="GE80" s="7"/>
      <c r="GF80" s="7">
        <f t="shared" si="115"/>
        <v>0</v>
      </c>
    </row>
    <row r="81" spans="1:188" x14ac:dyDescent="0.25">
      <c r="A81" s="20">
        <v>7</v>
      </c>
      <c r="B81" s="20">
        <v>1</v>
      </c>
      <c r="C81" s="20"/>
      <c r="D81" s="6" t="s">
        <v>163</v>
      </c>
      <c r="E81" s="3" t="s">
        <v>164</v>
      </c>
      <c r="F81" s="6">
        <f t="shared" si="94"/>
        <v>0</v>
      </c>
      <c r="G81" s="6">
        <f t="shared" si="95"/>
        <v>1</v>
      </c>
      <c r="H81" s="6">
        <f t="shared" si="96"/>
        <v>8</v>
      </c>
      <c r="I81" s="6">
        <f t="shared" si="97"/>
        <v>8</v>
      </c>
      <c r="J81" s="6">
        <f t="shared" si="98"/>
        <v>0</v>
      </c>
      <c r="K81" s="6">
        <f t="shared" si="99"/>
        <v>0</v>
      </c>
      <c r="L81" s="6">
        <f t="shared" si="100"/>
        <v>0</v>
      </c>
      <c r="M81" s="6">
        <f t="shared" si="101"/>
        <v>0</v>
      </c>
      <c r="N81" s="6">
        <f t="shared" si="102"/>
        <v>0</v>
      </c>
      <c r="O81" s="6">
        <f t="shared" si="103"/>
        <v>0</v>
      </c>
      <c r="P81" s="6">
        <f t="shared" si="104"/>
        <v>0</v>
      </c>
      <c r="Q81" s="6">
        <f t="shared" si="105"/>
        <v>0</v>
      </c>
      <c r="R81" s="7">
        <f t="shared" si="106"/>
        <v>0.5</v>
      </c>
      <c r="S81" s="7">
        <f t="shared" si="107"/>
        <v>0</v>
      </c>
      <c r="T81" s="7">
        <v>0.3</v>
      </c>
      <c r="U81" s="11"/>
      <c r="V81" s="10"/>
      <c r="W81" s="11"/>
      <c r="X81" s="10"/>
      <c r="Y81" s="11"/>
      <c r="Z81" s="10"/>
      <c r="AA81" s="11"/>
      <c r="AB81" s="10"/>
      <c r="AC81" s="11"/>
      <c r="AD81" s="10"/>
      <c r="AE81" s="11"/>
      <c r="AF81" s="10"/>
      <c r="AG81" s="11"/>
      <c r="AH81" s="10"/>
      <c r="AI81" s="7"/>
      <c r="AJ81" s="11"/>
      <c r="AK81" s="10"/>
      <c r="AL81" s="11"/>
      <c r="AM81" s="10"/>
      <c r="AN81" s="7"/>
      <c r="AO81" s="7">
        <f t="shared" si="108"/>
        <v>0</v>
      </c>
      <c r="AP81" s="11"/>
      <c r="AQ81" s="10"/>
      <c r="AR81" s="11"/>
      <c r="AS81" s="10"/>
      <c r="AT81" s="11"/>
      <c r="AU81" s="10"/>
      <c r="AV81" s="11"/>
      <c r="AW81" s="10"/>
      <c r="AX81" s="11"/>
      <c r="AY81" s="10"/>
      <c r="AZ81" s="11"/>
      <c r="BA81" s="10"/>
      <c r="BB81" s="11"/>
      <c r="BC81" s="10"/>
      <c r="BD81" s="7"/>
      <c r="BE81" s="11"/>
      <c r="BF81" s="10"/>
      <c r="BG81" s="11"/>
      <c r="BH81" s="10"/>
      <c r="BI81" s="7"/>
      <c r="BJ81" s="7">
        <f t="shared" si="109"/>
        <v>0</v>
      </c>
      <c r="BK81" s="11"/>
      <c r="BL81" s="10"/>
      <c r="BM81" s="11"/>
      <c r="BN81" s="10"/>
      <c r="BO81" s="11"/>
      <c r="BP81" s="10"/>
      <c r="BQ81" s="11"/>
      <c r="BR81" s="10"/>
      <c r="BS81" s="11"/>
      <c r="BT81" s="10"/>
      <c r="BU81" s="11"/>
      <c r="BV81" s="10"/>
      <c r="BW81" s="11"/>
      <c r="BX81" s="10"/>
      <c r="BY81" s="7"/>
      <c r="BZ81" s="11"/>
      <c r="CA81" s="10"/>
      <c r="CB81" s="11"/>
      <c r="CC81" s="10"/>
      <c r="CD81" s="7"/>
      <c r="CE81" s="7">
        <f t="shared" si="110"/>
        <v>0</v>
      </c>
      <c r="CF81" s="11">
        <v>8</v>
      </c>
      <c r="CG81" s="10" t="s">
        <v>54</v>
      </c>
      <c r="CH81" s="11"/>
      <c r="CI81" s="10"/>
      <c r="CJ81" s="11"/>
      <c r="CK81" s="10"/>
      <c r="CL81" s="11"/>
      <c r="CM81" s="10"/>
      <c r="CN81" s="11"/>
      <c r="CO81" s="10"/>
      <c r="CP81" s="11"/>
      <c r="CQ81" s="10"/>
      <c r="CR81" s="11"/>
      <c r="CS81" s="10"/>
      <c r="CT81" s="7">
        <v>0.5</v>
      </c>
      <c r="CU81" s="11"/>
      <c r="CV81" s="10"/>
      <c r="CW81" s="11"/>
      <c r="CX81" s="10"/>
      <c r="CY81" s="7"/>
      <c r="CZ81" s="7">
        <f t="shared" si="111"/>
        <v>0.5</v>
      </c>
      <c r="DA81" s="11"/>
      <c r="DB81" s="10"/>
      <c r="DC81" s="11"/>
      <c r="DD81" s="10"/>
      <c r="DE81" s="11"/>
      <c r="DF81" s="10"/>
      <c r="DG81" s="11"/>
      <c r="DH81" s="10"/>
      <c r="DI81" s="11"/>
      <c r="DJ81" s="10"/>
      <c r="DK81" s="11"/>
      <c r="DL81" s="10"/>
      <c r="DM81" s="11"/>
      <c r="DN81" s="10"/>
      <c r="DO81" s="7"/>
      <c r="DP81" s="11"/>
      <c r="DQ81" s="10"/>
      <c r="DR81" s="11"/>
      <c r="DS81" s="10"/>
      <c r="DT81" s="7"/>
      <c r="DU81" s="7">
        <f t="shared" si="112"/>
        <v>0</v>
      </c>
      <c r="DV81" s="11"/>
      <c r="DW81" s="10"/>
      <c r="DX81" s="11"/>
      <c r="DY81" s="10"/>
      <c r="DZ81" s="11"/>
      <c r="EA81" s="10"/>
      <c r="EB81" s="11"/>
      <c r="EC81" s="10"/>
      <c r="ED81" s="11"/>
      <c r="EE81" s="10"/>
      <c r="EF81" s="11"/>
      <c r="EG81" s="10"/>
      <c r="EH81" s="11"/>
      <c r="EI81" s="10"/>
      <c r="EJ81" s="7"/>
      <c r="EK81" s="11"/>
      <c r="EL81" s="10"/>
      <c r="EM81" s="11"/>
      <c r="EN81" s="10"/>
      <c r="EO81" s="7"/>
      <c r="EP81" s="7">
        <f t="shared" si="113"/>
        <v>0</v>
      </c>
      <c r="EQ81" s="11"/>
      <c r="ER81" s="10"/>
      <c r="ES81" s="11"/>
      <c r="ET81" s="10"/>
      <c r="EU81" s="11"/>
      <c r="EV81" s="10"/>
      <c r="EW81" s="11"/>
      <c r="EX81" s="10"/>
      <c r="EY81" s="11"/>
      <c r="EZ81" s="10"/>
      <c r="FA81" s="11"/>
      <c r="FB81" s="10"/>
      <c r="FC81" s="11"/>
      <c r="FD81" s="10"/>
      <c r="FE81" s="7"/>
      <c r="FF81" s="11"/>
      <c r="FG81" s="10"/>
      <c r="FH81" s="11"/>
      <c r="FI81" s="10"/>
      <c r="FJ81" s="7"/>
      <c r="FK81" s="7">
        <f t="shared" si="114"/>
        <v>0</v>
      </c>
      <c r="FL81" s="11"/>
      <c r="FM81" s="10"/>
      <c r="FN81" s="11"/>
      <c r="FO81" s="10"/>
      <c r="FP81" s="11"/>
      <c r="FQ81" s="10"/>
      <c r="FR81" s="11"/>
      <c r="FS81" s="10"/>
      <c r="FT81" s="11"/>
      <c r="FU81" s="10"/>
      <c r="FV81" s="11"/>
      <c r="FW81" s="10"/>
      <c r="FX81" s="11"/>
      <c r="FY81" s="10"/>
      <c r="FZ81" s="7"/>
      <c r="GA81" s="11"/>
      <c r="GB81" s="10"/>
      <c r="GC81" s="11"/>
      <c r="GD81" s="10"/>
      <c r="GE81" s="7"/>
      <c r="GF81" s="7">
        <f t="shared" si="115"/>
        <v>0</v>
      </c>
    </row>
    <row r="82" spans="1:188" x14ac:dyDescent="0.25">
      <c r="A82" s="20">
        <v>7</v>
      </c>
      <c r="B82" s="20">
        <v>1</v>
      </c>
      <c r="C82" s="20"/>
      <c r="D82" s="6" t="s">
        <v>165</v>
      </c>
      <c r="E82" s="3" t="s">
        <v>166</v>
      </c>
      <c r="F82" s="6">
        <f t="shared" si="94"/>
        <v>0</v>
      </c>
      <c r="G82" s="6">
        <f t="shared" si="95"/>
        <v>1</v>
      </c>
      <c r="H82" s="6">
        <f t="shared" si="96"/>
        <v>8</v>
      </c>
      <c r="I82" s="6">
        <f t="shared" si="97"/>
        <v>8</v>
      </c>
      <c r="J82" s="6">
        <f t="shared" si="98"/>
        <v>0</v>
      </c>
      <c r="K82" s="6">
        <f t="shared" si="99"/>
        <v>0</v>
      </c>
      <c r="L82" s="6">
        <f t="shared" si="100"/>
        <v>0</v>
      </c>
      <c r="M82" s="6">
        <f t="shared" si="101"/>
        <v>0</v>
      </c>
      <c r="N82" s="6">
        <f t="shared" si="102"/>
        <v>0</v>
      </c>
      <c r="O82" s="6">
        <f t="shared" si="103"/>
        <v>0</v>
      </c>
      <c r="P82" s="6">
        <f t="shared" si="104"/>
        <v>0</v>
      </c>
      <c r="Q82" s="6">
        <f t="shared" si="105"/>
        <v>0</v>
      </c>
      <c r="R82" s="7">
        <f t="shared" si="106"/>
        <v>0.5</v>
      </c>
      <c r="S82" s="7">
        <f t="shared" si="107"/>
        <v>0</v>
      </c>
      <c r="T82" s="7">
        <v>0.3</v>
      </c>
      <c r="U82" s="11"/>
      <c r="V82" s="10"/>
      <c r="W82" s="11"/>
      <c r="X82" s="10"/>
      <c r="Y82" s="11"/>
      <c r="Z82" s="10"/>
      <c r="AA82" s="11"/>
      <c r="AB82" s="10"/>
      <c r="AC82" s="11"/>
      <c r="AD82" s="10"/>
      <c r="AE82" s="11"/>
      <c r="AF82" s="10"/>
      <c r="AG82" s="11"/>
      <c r="AH82" s="10"/>
      <c r="AI82" s="7"/>
      <c r="AJ82" s="11"/>
      <c r="AK82" s="10"/>
      <c r="AL82" s="11"/>
      <c r="AM82" s="10"/>
      <c r="AN82" s="7"/>
      <c r="AO82" s="7">
        <f t="shared" si="108"/>
        <v>0</v>
      </c>
      <c r="AP82" s="11"/>
      <c r="AQ82" s="10"/>
      <c r="AR82" s="11"/>
      <c r="AS82" s="10"/>
      <c r="AT82" s="11"/>
      <c r="AU82" s="10"/>
      <c r="AV82" s="11"/>
      <c r="AW82" s="10"/>
      <c r="AX82" s="11"/>
      <c r="AY82" s="10"/>
      <c r="AZ82" s="11"/>
      <c r="BA82" s="10"/>
      <c r="BB82" s="11"/>
      <c r="BC82" s="10"/>
      <c r="BD82" s="7"/>
      <c r="BE82" s="11"/>
      <c r="BF82" s="10"/>
      <c r="BG82" s="11"/>
      <c r="BH82" s="10"/>
      <c r="BI82" s="7"/>
      <c r="BJ82" s="7">
        <f t="shared" si="109"/>
        <v>0</v>
      </c>
      <c r="BK82" s="11"/>
      <c r="BL82" s="10"/>
      <c r="BM82" s="11"/>
      <c r="BN82" s="10"/>
      <c r="BO82" s="11"/>
      <c r="BP82" s="10"/>
      <c r="BQ82" s="11"/>
      <c r="BR82" s="10"/>
      <c r="BS82" s="11"/>
      <c r="BT82" s="10"/>
      <c r="BU82" s="11"/>
      <c r="BV82" s="10"/>
      <c r="BW82" s="11"/>
      <c r="BX82" s="10"/>
      <c r="BY82" s="7"/>
      <c r="BZ82" s="11"/>
      <c r="CA82" s="10"/>
      <c r="CB82" s="11"/>
      <c r="CC82" s="10"/>
      <c r="CD82" s="7"/>
      <c r="CE82" s="7">
        <f t="shared" si="110"/>
        <v>0</v>
      </c>
      <c r="CF82" s="11">
        <v>8</v>
      </c>
      <c r="CG82" s="10" t="s">
        <v>54</v>
      </c>
      <c r="CH82" s="11"/>
      <c r="CI82" s="10"/>
      <c r="CJ82" s="11"/>
      <c r="CK82" s="10"/>
      <c r="CL82" s="11"/>
      <c r="CM82" s="10"/>
      <c r="CN82" s="11"/>
      <c r="CO82" s="10"/>
      <c r="CP82" s="11"/>
      <c r="CQ82" s="10"/>
      <c r="CR82" s="11"/>
      <c r="CS82" s="10"/>
      <c r="CT82" s="7">
        <v>0.5</v>
      </c>
      <c r="CU82" s="11"/>
      <c r="CV82" s="10"/>
      <c r="CW82" s="11"/>
      <c r="CX82" s="10"/>
      <c r="CY82" s="7"/>
      <c r="CZ82" s="7">
        <f t="shared" si="111"/>
        <v>0.5</v>
      </c>
      <c r="DA82" s="11"/>
      <c r="DB82" s="10"/>
      <c r="DC82" s="11"/>
      <c r="DD82" s="10"/>
      <c r="DE82" s="11"/>
      <c r="DF82" s="10"/>
      <c r="DG82" s="11"/>
      <c r="DH82" s="10"/>
      <c r="DI82" s="11"/>
      <c r="DJ82" s="10"/>
      <c r="DK82" s="11"/>
      <c r="DL82" s="10"/>
      <c r="DM82" s="11"/>
      <c r="DN82" s="10"/>
      <c r="DO82" s="7"/>
      <c r="DP82" s="11"/>
      <c r="DQ82" s="10"/>
      <c r="DR82" s="11"/>
      <c r="DS82" s="10"/>
      <c r="DT82" s="7"/>
      <c r="DU82" s="7">
        <f t="shared" si="112"/>
        <v>0</v>
      </c>
      <c r="DV82" s="11"/>
      <c r="DW82" s="10"/>
      <c r="DX82" s="11"/>
      <c r="DY82" s="10"/>
      <c r="DZ82" s="11"/>
      <c r="EA82" s="10"/>
      <c r="EB82" s="11"/>
      <c r="EC82" s="10"/>
      <c r="ED82" s="11"/>
      <c r="EE82" s="10"/>
      <c r="EF82" s="11"/>
      <c r="EG82" s="10"/>
      <c r="EH82" s="11"/>
      <c r="EI82" s="10"/>
      <c r="EJ82" s="7"/>
      <c r="EK82" s="11"/>
      <c r="EL82" s="10"/>
      <c r="EM82" s="11"/>
      <c r="EN82" s="10"/>
      <c r="EO82" s="7"/>
      <c r="EP82" s="7">
        <f t="shared" si="113"/>
        <v>0</v>
      </c>
      <c r="EQ82" s="11"/>
      <c r="ER82" s="10"/>
      <c r="ES82" s="11"/>
      <c r="ET82" s="10"/>
      <c r="EU82" s="11"/>
      <c r="EV82" s="10"/>
      <c r="EW82" s="11"/>
      <c r="EX82" s="10"/>
      <c r="EY82" s="11"/>
      <c r="EZ82" s="10"/>
      <c r="FA82" s="11"/>
      <c r="FB82" s="10"/>
      <c r="FC82" s="11"/>
      <c r="FD82" s="10"/>
      <c r="FE82" s="7"/>
      <c r="FF82" s="11"/>
      <c r="FG82" s="10"/>
      <c r="FH82" s="11"/>
      <c r="FI82" s="10"/>
      <c r="FJ82" s="7"/>
      <c r="FK82" s="7">
        <f t="shared" si="114"/>
        <v>0</v>
      </c>
      <c r="FL82" s="11"/>
      <c r="FM82" s="10"/>
      <c r="FN82" s="11"/>
      <c r="FO82" s="10"/>
      <c r="FP82" s="11"/>
      <c r="FQ82" s="10"/>
      <c r="FR82" s="11"/>
      <c r="FS82" s="10"/>
      <c r="FT82" s="11"/>
      <c r="FU82" s="10"/>
      <c r="FV82" s="11"/>
      <c r="FW82" s="10"/>
      <c r="FX82" s="11"/>
      <c r="FY82" s="10"/>
      <c r="FZ82" s="7"/>
      <c r="GA82" s="11"/>
      <c r="GB82" s="10"/>
      <c r="GC82" s="11"/>
      <c r="GD82" s="10"/>
      <c r="GE82" s="7"/>
      <c r="GF82" s="7">
        <f t="shared" si="115"/>
        <v>0</v>
      </c>
    </row>
    <row r="83" spans="1:188" x14ac:dyDescent="0.25">
      <c r="A83" s="20">
        <v>8</v>
      </c>
      <c r="B83" s="20">
        <v>1</v>
      </c>
      <c r="C83" s="20"/>
      <c r="D83" s="6" t="s">
        <v>167</v>
      </c>
      <c r="E83" s="3" t="s">
        <v>168</v>
      </c>
      <c r="F83" s="6">
        <f t="shared" si="94"/>
        <v>0</v>
      </c>
      <c r="G83" s="6">
        <f t="shared" si="95"/>
        <v>1</v>
      </c>
      <c r="H83" s="6">
        <f t="shared" si="96"/>
        <v>8</v>
      </c>
      <c r="I83" s="6">
        <f t="shared" si="97"/>
        <v>8</v>
      </c>
      <c r="J83" s="6">
        <f t="shared" si="98"/>
        <v>0</v>
      </c>
      <c r="K83" s="6">
        <f t="shared" si="99"/>
        <v>0</v>
      </c>
      <c r="L83" s="6">
        <f t="shared" si="100"/>
        <v>0</v>
      </c>
      <c r="M83" s="6">
        <f t="shared" si="101"/>
        <v>0</v>
      </c>
      <c r="N83" s="6">
        <f t="shared" si="102"/>
        <v>0</v>
      </c>
      <c r="O83" s="6">
        <f t="shared" si="103"/>
        <v>0</v>
      </c>
      <c r="P83" s="6">
        <f t="shared" si="104"/>
        <v>0</v>
      </c>
      <c r="Q83" s="6">
        <f t="shared" si="105"/>
        <v>0</v>
      </c>
      <c r="R83" s="7">
        <f t="shared" si="106"/>
        <v>0.5</v>
      </c>
      <c r="S83" s="7">
        <f t="shared" si="107"/>
        <v>0</v>
      </c>
      <c r="T83" s="7">
        <v>0.3</v>
      </c>
      <c r="U83" s="11"/>
      <c r="V83" s="10"/>
      <c r="W83" s="11"/>
      <c r="X83" s="10"/>
      <c r="Y83" s="11"/>
      <c r="Z83" s="10"/>
      <c r="AA83" s="11"/>
      <c r="AB83" s="10"/>
      <c r="AC83" s="11"/>
      <c r="AD83" s="10"/>
      <c r="AE83" s="11"/>
      <c r="AF83" s="10"/>
      <c r="AG83" s="11"/>
      <c r="AH83" s="10"/>
      <c r="AI83" s="7"/>
      <c r="AJ83" s="11"/>
      <c r="AK83" s="10"/>
      <c r="AL83" s="11"/>
      <c r="AM83" s="10"/>
      <c r="AN83" s="7"/>
      <c r="AO83" s="7">
        <f t="shared" si="108"/>
        <v>0</v>
      </c>
      <c r="AP83" s="11"/>
      <c r="AQ83" s="10"/>
      <c r="AR83" s="11"/>
      <c r="AS83" s="10"/>
      <c r="AT83" s="11"/>
      <c r="AU83" s="10"/>
      <c r="AV83" s="11"/>
      <c r="AW83" s="10"/>
      <c r="AX83" s="11"/>
      <c r="AY83" s="10"/>
      <c r="AZ83" s="11"/>
      <c r="BA83" s="10"/>
      <c r="BB83" s="11"/>
      <c r="BC83" s="10"/>
      <c r="BD83" s="7"/>
      <c r="BE83" s="11"/>
      <c r="BF83" s="10"/>
      <c r="BG83" s="11"/>
      <c r="BH83" s="10"/>
      <c r="BI83" s="7"/>
      <c r="BJ83" s="7">
        <f t="shared" si="109"/>
        <v>0</v>
      </c>
      <c r="BK83" s="11"/>
      <c r="BL83" s="10"/>
      <c r="BM83" s="11"/>
      <c r="BN83" s="10"/>
      <c r="BO83" s="11"/>
      <c r="BP83" s="10"/>
      <c r="BQ83" s="11"/>
      <c r="BR83" s="10"/>
      <c r="BS83" s="11"/>
      <c r="BT83" s="10"/>
      <c r="BU83" s="11"/>
      <c r="BV83" s="10"/>
      <c r="BW83" s="11"/>
      <c r="BX83" s="10"/>
      <c r="BY83" s="7"/>
      <c r="BZ83" s="11"/>
      <c r="CA83" s="10"/>
      <c r="CB83" s="11"/>
      <c r="CC83" s="10"/>
      <c r="CD83" s="7"/>
      <c r="CE83" s="7">
        <f t="shared" si="110"/>
        <v>0</v>
      </c>
      <c r="CF83" s="11"/>
      <c r="CG83" s="10"/>
      <c r="CH83" s="11"/>
      <c r="CI83" s="10"/>
      <c r="CJ83" s="11"/>
      <c r="CK83" s="10"/>
      <c r="CL83" s="11"/>
      <c r="CM83" s="10"/>
      <c r="CN83" s="11"/>
      <c r="CO83" s="10"/>
      <c r="CP83" s="11"/>
      <c r="CQ83" s="10"/>
      <c r="CR83" s="11"/>
      <c r="CS83" s="10"/>
      <c r="CT83" s="7"/>
      <c r="CU83" s="11"/>
      <c r="CV83" s="10"/>
      <c r="CW83" s="11"/>
      <c r="CX83" s="10"/>
      <c r="CY83" s="7"/>
      <c r="CZ83" s="7">
        <f t="shared" si="111"/>
        <v>0</v>
      </c>
      <c r="DA83" s="11">
        <v>8</v>
      </c>
      <c r="DB83" s="10" t="s">
        <v>54</v>
      </c>
      <c r="DC83" s="11"/>
      <c r="DD83" s="10"/>
      <c r="DE83" s="11"/>
      <c r="DF83" s="10"/>
      <c r="DG83" s="11"/>
      <c r="DH83" s="10"/>
      <c r="DI83" s="11"/>
      <c r="DJ83" s="10"/>
      <c r="DK83" s="11"/>
      <c r="DL83" s="10"/>
      <c r="DM83" s="11"/>
      <c r="DN83" s="10"/>
      <c r="DO83" s="7">
        <v>0.5</v>
      </c>
      <c r="DP83" s="11"/>
      <c r="DQ83" s="10"/>
      <c r="DR83" s="11"/>
      <c r="DS83" s="10"/>
      <c r="DT83" s="7"/>
      <c r="DU83" s="7">
        <f t="shared" si="112"/>
        <v>0.5</v>
      </c>
      <c r="DV83" s="11"/>
      <c r="DW83" s="10"/>
      <c r="DX83" s="11"/>
      <c r="DY83" s="10"/>
      <c r="DZ83" s="11"/>
      <c r="EA83" s="10"/>
      <c r="EB83" s="11"/>
      <c r="EC83" s="10"/>
      <c r="ED83" s="11"/>
      <c r="EE83" s="10"/>
      <c r="EF83" s="11"/>
      <c r="EG83" s="10"/>
      <c r="EH83" s="11"/>
      <c r="EI83" s="10"/>
      <c r="EJ83" s="7"/>
      <c r="EK83" s="11"/>
      <c r="EL83" s="10"/>
      <c r="EM83" s="11"/>
      <c r="EN83" s="10"/>
      <c r="EO83" s="7"/>
      <c r="EP83" s="7">
        <f t="shared" si="113"/>
        <v>0</v>
      </c>
      <c r="EQ83" s="11"/>
      <c r="ER83" s="10"/>
      <c r="ES83" s="11"/>
      <c r="ET83" s="10"/>
      <c r="EU83" s="11"/>
      <c r="EV83" s="10"/>
      <c r="EW83" s="11"/>
      <c r="EX83" s="10"/>
      <c r="EY83" s="11"/>
      <c r="EZ83" s="10"/>
      <c r="FA83" s="11"/>
      <c r="FB83" s="10"/>
      <c r="FC83" s="11"/>
      <c r="FD83" s="10"/>
      <c r="FE83" s="7"/>
      <c r="FF83" s="11"/>
      <c r="FG83" s="10"/>
      <c r="FH83" s="11"/>
      <c r="FI83" s="10"/>
      <c r="FJ83" s="7"/>
      <c r="FK83" s="7">
        <f t="shared" si="114"/>
        <v>0</v>
      </c>
      <c r="FL83" s="11"/>
      <c r="FM83" s="10"/>
      <c r="FN83" s="11"/>
      <c r="FO83" s="10"/>
      <c r="FP83" s="11"/>
      <c r="FQ83" s="10"/>
      <c r="FR83" s="11"/>
      <c r="FS83" s="10"/>
      <c r="FT83" s="11"/>
      <c r="FU83" s="10"/>
      <c r="FV83" s="11"/>
      <c r="FW83" s="10"/>
      <c r="FX83" s="11"/>
      <c r="FY83" s="10"/>
      <c r="FZ83" s="7"/>
      <c r="GA83" s="11"/>
      <c r="GB83" s="10"/>
      <c r="GC83" s="11"/>
      <c r="GD83" s="10"/>
      <c r="GE83" s="7"/>
      <c r="GF83" s="7">
        <f t="shared" si="115"/>
        <v>0</v>
      </c>
    </row>
    <row r="84" spans="1:188" x14ac:dyDescent="0.25">
      <c r="A84" s="20">
        <v>8</v>
      </c>
      <c r="B84" s="20">
        <v>1</v>
      </c>
      <c r="C84" s="20"/>
      <c r="D84" s="6" t="s">
        <v>169</v>
      </c>
      <c r="E84" s="3" t="s">
        <v>170</v>
      </c>
      <c r="F84" s="6">
        <f t="shared" si="94"/>
        <v>0</v>
      </c>
      <c r="G84" s="6">
        <f t="shared" si="95"/>
        <v>1</v>
      </c>
      <c r="H84" s="6">
        <f t="shared" si="96"/>
        <v>8</v>
      </c>
      <c r="I84" s="6">
        <f t="shared" si="97"/>
        <v>8</v>
      </c>
      <c r="J84" s="6">
        <f t="shared" si="98"/>
        <v>0</v>
      </c>
      <c r="K84" s="6">
        <f t="shared" si="99"/>
        <v>0</v>
      </c>
      <c r="L84" s="6">
        <f t="shared" si="100"/>
        <v>0</v>
      </c>
      <c r="M84" s="6">
        <f t="shared" si="101"/>
        <v>0</v>
      </c>
      <c r="N84" s="6">
        <f t="shared" si="102"/>
        <v>0</v>
      </c>
      <c r="O84" s="6">
        <f t="shared" si="103"/>
        <v>0</v>
      </c>
      <c r="P84" s="6">
        <f t="shared" si="104"/>
        <v>0</v>
      </c>
      <c r="Q84" s="6">
        <f t="shared" si="105"/>
        <v>0</v>
      </c>
      <c r="R84" s="7">
        <f t="shared" si="106"/>
        <v>0.5</v>
      </c>
      <c r="S84" s="7">
        <f t="shared" si="107"/>
        <v>0</v>
      </c>
      <c r="T84" s="7">
        <v>0.3</v>
      </c>
      <c r="U84" s="11"/>
      <c r="V84" s="10"/>
      <c r="W84" s="11"/>
      <c r="X84" s="10"/>
      <c r="Y84" s="11"/>
      <c r="Z84" s="10"/>
      <c r="AA84" s="11"/>
      <c r="AB84" s="10"/>
      <c r="AC84" s="11"/>
      <c r="AD84" s="10"/>
      <c r="AE84" s="11"/>
      <c r="AF84" s="10"/>
      <c r="AG84" s="11"/>
      <c r="AH84" s="10"/>
      <c r="AI84" s="7"/>
      <c r="AJ84" s="11"/>
      <c r="AK84" s="10"/>
      <c r="AL84" s="11"/>
      <c r="AM84" s="10"/>
      <c r="AN84" s="7"/>
      <c r="AO84" s="7">
        <f t="shared" si="108"/>
        <v>0</v>
      </c>
      <c r="AP84" s="11"/>
      <c r="AQ84" s="10"/>
      <c r="AR84" s="11"/>
      <c r="AS84" s="10"/>
      <c r="AT84" s="11"/>
      <c r="AU84" s="10"/>
      <c r="AV84" s="11"/>
      <c r="AW84" s="10"/>
      <c r="AX84" s="11"/>
      <c r="AY84" s="10"/>
      <c r="AZ84" s="11"/>
      <c r="BA84" s="10"/>
      <c r="BB84" s="11"/>
      <c r="BC84" s="10"/>
      <c r="BD84" s="7"/>
      <c r="BE84" s="11"/>
      <c r="BF84" s="10"/>
      <c r="BG84" s="11"/>
      <c r="BH84" s="10"/>
      <c r="BI84" s="7"/>
      <c r="BJ84" s="7">
        <f t="shared" si="109"/>
        <v>0</v>
      </c>
      <c r="BK84" s="11"/>
      <c r="BL84" s="10"/>
      <c r="BM84" s="11"/>
      <c r="BN84" s="10"/>
      <c r="BO84" s="11"/>
      <c r="BP84" s="10"/>
      <c r="BQ84" s="11"/>
      <c r="BR84" s="10"/>
      <c r="BS84" s="11"/>
      <c r="BT84" s="10"/>
      <c r="BU84" s="11"/>
      <c r="BV84" s="10"/>
      <c r="BW84" s="11"/>
      <c r="BX84" s="10"/>
      <c r="BY84" s="7"/>
      <c r="BZ84" s="11"/>
      <c r="CA84" s="10"/>
      <c r="CB84" s="11"/>
      <c r="CC84" s="10"/>
      <c r="CD84" s="7"/>
      <c r="CE84" s="7">
        <f t="shared" si="110"/>
        <v>0</v>
      </c>
      <c r="CF84" s="11"/>
      <c r="CG84" s="10"/>
      <c r="CH84" s="11"/>
      <c r="CI84" s="10"/>
      <c r="CJ84" s="11"/>
      <c r="CK84" s="10"/>
      <c r="CL84" s="11"/>
      <c r="CM84" s="10"/>
      <c r="CN84" s="11"/>
      <c r="CO84" s="10"/>
      <c r="CP84" s="11"/>
      <c r="CQ84" s="10"/>
      <c r="CR84" s="11"/>
      <c r="CS84" s="10"/>
      <c r="CT84" s="7"/>
      <c r="CU84" s="11"/>
      <c r="CV84" s="10"/>
      <c r="CW84" s="11"/>
      <c r="CX84" s="10"/>
      <c r="CY84" s="7"/>
      <c r="CZ84" s="7">
        <f t="shared" si="111"/>
        <v>0</v>
      </c>
      <c r="DA84" s="11">
        <v>8</v>
      </c>
      <c r="DB84" s="10" t="s">
        <v>54</v>
      </c>
      <c r="DC84" s="11"/>
      <c r="DD84" s="10"/>
      <c r="DE84" s="11"/>
      <c r="DF84" s="10"/>
      <c r="DG84" s="11"/>
      <c r="DH84" s="10"/>
      <c r="DI84" s="11"/>
      <c r="DJ84" s="10"/>
      <c r="DK84" s="11"/>
      <c r="DL84" s="10"/>
      <c r="DM84" s="11"/>
      <c r="DN84" s="10"/>
      <c r="DO84" s="7">
        <v>0.5</v>
      </c>
      <c r="DP84" s="11"/>
      <c r="DQ84" s="10"/>
      <c r="DR84" s="11"/>
      <c r="DS84" s="10"/>
      <c r="DT84" s="7"/>
      <c r="DU84" s="7">
        <f t="shared" si="112"/>
        <v>0.5</v>
      </c>
      <c r="DV84" s="11"/>
      <c r="DW84" s="10"/>
      <c r="DX84" s="11"/>
      <c r="DY84" s="10"/>
      <c r="DZ84" s="11"/>
      <c r="EA84" s="10"/>
      <c r="EB84" s="11"/>
      <c r="EC84" s="10"/>
      <c r="ED84" s="11"/>
      <c r="EE84" s="10"/>
      <c r="EF84" s="11"/>
      <c r="EG84" s="10"/>
      <c r="EH84" s="11"/>
      <c r="EI84" s="10"/>
      <c r="EJ84" s="7"/>
      <c r="EK84" s="11"/>
      <c r="EL84" s="10"/>
      <c r="EM84" s="11"/>
      <c r="EN84" s="10"/>
      <c r="EO84" s="7"/>
      <c r="EP84" s="7">
        <f t="shared" si="113"/>
        <v>0</v>
      </c>
      <c r="EQ84" s="11"/>
      <c r="ER84" s="10"/>
      <c r="ES84" s="11"/>
      <c r="ET84" s="10"/>
      <c r="EU84" s="11"/>
      <c r="EV84" s="10"/>
      <c r="EW84" s="11"/>
      <c r="EX84" s="10"/>
      <c r="EY84" s="11"/>
      <c r="EZ84" s="10"/>
      <c r="FA84" s="11"/>
      <c r="FB84" s="10"/>
      <c r="FC84" s="11"/>
      <c r="FD84" s="10"/>
      <c r="FE84" s="7"/>
      <c r="FF84" s="11"/>
      <c r="FG84" s="10"/>
      <c r="FH84" s="11"/>
      <c r="FI84" s="10"/>
      <c r="FJ84" s="7"/>
      <c r="FK84" s="7">
        <f t="shared" si="114"/>
        <v>0</v>
      </c>
      <c r="FL84" s="11"/>
      <c r="FM84" s="10"/>
      <c r="FN84" s="11"/>
      <c r="FO84" s="10"/>
      <c r="FP84" s="11"/>
      <c r="FQ84" s="10"/>
      <c r="FR84" s="11"/>
      <c r="FS84" s="10"/>
      <c r="FT84" s="11"/>
      <c r="FU84" s="10"/>
      <c r="FV84" s="11"/>
      <c r="FW84" s="10"/>
      <c r="FX84" s="11"/>
      <c r="FY84" s="10"/>
      <c r="FZ84" s="7"/>
      <c r="GA84" s="11"/>
      <c r="GB84" s="10"/>
      <c r="GC84" s="11"/>
      <c r="GD84" s="10"/>
      <c r="GE84" s="7"/>
      <c r="GF84" s="7">
        <f t="shared" si="115"/>
        <v>0</v>
      </c>
    </row>
    <row r="85" spans="1:188" x14ac:dyDescent="0.25">
      <c r="A85" s="20">
        <v>9</v>
      </c>
      <c r="B85" s="20">
        <v>1</v>
      </c>
      <c r="C85" s="20"/>
      <c r="D85" s="6" t="s">
        <v>171</v>
      </c>
      <c r="E85" s="3" t="s">
        <v>172</v>
      </c>
      <c r="F85" s="6">
        <f t="shared" si="94"/>
        <v>0</v>
      </c>
      <c r="G85" s="6">
        <f t="shared" si="95"/>
        <v>1</v>
      </c>
      <c r="H85" s="6">
        <f t="shared" si="96"/>
        <v>8</v>
      </c>
      <c r="I85" s="6">
        <f t="shared" si="97"/>
        <v>8</v>
      </c>
      <c r="J85" s="6">
        <f t="shared" si="98"/>
        <v>0</v>
      </c>
      <c r="K85" s="6">
        <f t="shared" si="99"/>
        <v>0</v>
      </c>
      <c r="L85" s="6">
        <f t="shared" si="100"/>
        <v>0</v>
      </c>
      <c r="M85" s="6">
        <f t="shared" si="101"/>
        <v>0</v>
      </c>
      <c r="N85" s="6">
        <f t="shared" si="102"/>
        <v>0</v>
      </c>
      <c r="O85" s="6">
        <f t="shared" si="103"/>
        <v>0</v>
      </c>
      <c r="P85" s="6">
        <f t="shared" si="104"/>
        <v>0</v>
      </c>
      <c r="Q85" s="6">
        <f t="shared" si="105"/>
        <v>0</v>
      </c>
      <c r="R85" s="7">
        <f t="shared" si="106"/>
        <v>0.5</v>
      </c>
      <c r="S85" s="7">
        <f t="shared" si="107"/>
        <v>0</v>
      </c>
      <c r="T85" s="7">
        <v>0.3</v>
      </c>
      <c r="U85" s="11"/>
      <c r="V85" s="10"/>
      <c r="W85" s="11"/>
      <c r="X85" s="10"/>
      <c r="Y85" s="11"/>
      <c r="Z85" s="10"/>
      <c r="AA85" s="11"/>
      <c r="AB85" s="10"/>
      <c r="AC85" s="11"/>
      <c r="AD85" s="10"/>
      <c r="AE85" s="11"/>
      <c r="AF85" s="10"/>
      <c r="AG85" s="11"/>
      <c r="AH85" s="10"/>
      <c r="AI85" s="7"/>
      <c r="AJ85" s="11"/>
      <c r="AK85" s="10"/>
      <c r="AL85" s="11"/>
      <c r="AM85" s="10"/>
      <c r="AN85" s="7"/>
      <c r="AO85" s="7">
        <f t="shared" si="108"/>
        <v>0</v>
      </c>
      <c r="AP85" s="11"/>
      <c r="AQ85" s="10"/>
      <c r="AR85" s="11"/>
      <c r="AS85" s="10"/>
      <c r="AT85" s="11"/>
      <c r="AU85" s="10"/>
      <c r="AV85" s="11"/>
      <c r="AW85" s="10"/>
      <c r="AX85" s="11"/>
      <c r="AY85" s="10"/>
      <c r="AZ85" s="11"/>
      <c r="BA85" s="10"/>
      <c r="BB85" s="11"/>
      <c r="BC85" s="10"/>
      <c r="BD85" s="7"/>
      <c r="BE85" s="11"/>
      <c r="BF85" s="10"/>
      <c r="BG85" s="11"/>
      <c r="BH85" s="10"/>
      <c r="BI85" s="7"/>
      <c r="BJ85" s="7">
        <f t="shared" si="109"/>
        <v>0</v>
      </c>
      <c r="BK85" s="11"/>
      <c r="BL85" s="10"/>
      <c r="BM85" s="11"/>
      <c r="BN85" s="10"/>
      <c r="BO85" s="11"/>
      <c r="BP85" s="10"/>
      <c r="BQ85" s="11"/>
      <c r="BR85" s="10"/>
      <c r="BS85" s="11"/>
      <c r="BT85" s="10"/>
      <c r="BU85" s="11"/>
      <c r="BV85" s="10"/>
      <c r="BW85" s="11"/>
      <c r="BX85" s="10"/>
      <c r="BY85" s="7"/>
      <c r="BZ85" s="11"/>
      <c r="CA85" s="10"/>
      <c r="CB85" s="11"/>
      <c r="CC85" s="10"/>
      <c r="CD85" s="7"/>
      <c r="CE85" s="7">
        <f t="shared" si="110"/>
        <v>0</v>
      </c>
      <c r="CF85" s="11"/>
      <c r="CG85" s="10"/>
      <c r="CH85" s="11"/>
      <c r="CI85" s="10"/>
      <c r="CJ85" s="11"/>
      <c r="CK85" s="10"/>
      <c r="CL85" s="11"/>
      <c r="CM85" s="10"/>
      <c r="CN85" s="11"/>
      <c r="CO85" s="10"/>
      <c r="CP85" s="11"/>
      <c r="CQ85" s="10"/>
      <c r="CR85" s="11"/>
      <c r="CS85" s="10"/>
      <c r="CT85" s="7"/>
      <c r="CU85" s="11"/>
      <c r="CV85" s="10"/>
      <c r="CW85" s="11"/>
      <c r="CX85" s="10"/>
      <c r="CY85" s="7"/>
      <c r="CZ85" s="7">
        <f t="shared" si="111"/>
        <v>0</v>
      </c>
      <c r="DA85" s="11"/>
      <c r="DB85" s="10"/>
      <c r="DC85" s="11"/>
      <c r="DD85" s="10"/>
      <c r="DE85" s="11"/>
      <c r="DF85" s="10"/>
      <c r="DG85" s="11"/>
      <c r="DH85" s="10"/>
      <c r="DI85" s="11"/>
      <c r="DJ85" s="10"/>
      <c r="DK85" s="11"/>
      <c r="DL85" s="10"/>
      <c r="DM85" s="11"/>
      <c r="DN85" s="10"/>
      <c r="DO85" s="7"/>
      <c r="DP85" s="11"/>
      <c r="DQ85" s="10"/>
      <c r="DR85" s="11"/>
      <c r="DS85" s="10"/>
      <c r="DT85" s="7"/>
      <c r="DU85" s="7">
        <f t="shared" si="112"/>
        <v>0</v>
      </c>
      <c r="DV85" s="11">
        <v>8</v>
      </c>
      <c r="DW85" s="10" t="s">
        <v>54</v>
      </c>
      <c r="DX85" s="11"/>
      <c r="DY85" s="10"/>
      <c r="DZ85" s="11"/>
      <c r="EA85" s="10"/>
      <c r="EB85" s="11"/>
      <c r="EC85" s="10"/>
      <c r="ED85" s="11"/>
      <c r="EE85" s="10"/>
      <c r="EF85" s="11"/>
      <c r="EG85" s="10"/>
      <c r="EH85" s="11"/>
      <c r="EI85" s="10"/>
      <c r="EJ85" s="7">
        <v>0.5</v>
      </c>
      <c r="EK85" s="11"/>
      <c r="EL85" s="10"/>
      <c r="EM85" s="11"/>
      <c r="EN85" s="10"/>
      <c r="EO85" s="7"/>
      <c r="EP85" s="7">
        <f t="shared" si="113"/>
        <v>0.5</v>
      </c>
      <c r="EQ85" s="11"/>
      <c r="ER85" s="10"/>
      <c r="ES85" s="11"/>
      <c r="ET85" s="10"/>
      <c r="EU85" s="11"/>
      <c r="EV85" s="10"/>
      <c r="EW85" s="11"/>
      <c r="EX85" s="10"/>
      <c r="EY85" s="11"/>
      <c r="EZ85" s="10"/>
      <c r="FA85" s="11"/>
      <c r="FB85" s="10"/>
      <c r="FC85" s="11"/>
      <c r="FD85" s="10"/>
      <c r="FE85" s="7"/>
      <c r="FF85" s="11"/>
      <c r="FG85" s="10"/>
      <c r="FH85" s="11"/>
      <c r="FI85" s="10"/>
      <c r="FJ85" s="7"/>
      <c r="FK85" s="7">
        <f t="shared" si="114"/>
        <v>0</v>
      </c>
      <c r="FL85" s="11"/>
      <c r="FM85" s="10"/>
      <c r="FN85" s="11"/>
      <c r="FO85" s="10"/>
      <c r="FP85" s="11"/>
      <c r="FQ85" s="10"/>
      <c r="FR85" s="11"/>
      <c r="FS85" s="10"/>
      <c r="FT85" s="11"/>
      <c r="FU85" s="10"/>
      <c r="FV85" s="11"/>
      <c r="FW85" s="10"/>
      <c r="FX85" s="11"/>
      <c r="FY85" s="10"/>
      <c r="FZ85" s="7"/>
      <c r="GA85" s="11"/>
      <c r="GB85" s="10"/>
      <c r="GC85" s="11"/>
      <c r="GD85" s="10"/>
      <c r="GE85" s="7"/>
      <c r="GF85" s="7">
        <f t="shared" si="115"/>
        <v>0</v>
      </c>
    </row>
    <row r="86" spans="1:188" x14ac:dyDescent="0.25">
      <c r="A86" s="20">
        <v>9</v>
      </c>
      <c r="B86" s="20">
        <v>1</v>
      </c>
      <c r="C86" s="20"/>
      <c r="D86" s="6" t="s">
        <v>173</v>
      </c>
      <c r="E86" s="3" t="s">
        <v>174</v>
      </c>
      <c r="F86" s="6">
        <f t="shared" si="94"/>
        <v>0</v>
      </c>
      <c r="G86" s="6">
        <f t="shared" si="95"/>
        <v>1</v>
      </c>
      <c r="H86" s="6">
        <f t="shared" si="96"/>
        <v>8</v>
      </c>
      <c r="I86" s="6">
        <f t="shared" si="97"/>
        <v>8</v>
      </c>
      <c r="J86" s="6">
        <f t="shared" si="98"/>
        <v>0</v>
      </c>
      <c r="K86" s="6">
        <f t="shared" si="99"/>
        <v>0</v>
      </c>
      <c r="L86" s="6">
        <f t="shared" si="100"/>
        <v>0</v>
      </c>
      <c r="M86" s="6">
        <f t="shared" si="101"/>
        <v>0</v>
      </c>
      <c r="N86" s="6">
        <f t="shared" si="102"/>
        <v>0</v>
      </c>
      <c r="O86" s="6">
        <f t="shared" si="103"/>
        <v>0</v>
      </c>
      <c r="P86" s="6">
        <f t="shared" si="104"/>
        <v>0</v>
      </c>
      <c r="Q86" s="6">
        <f t="shared" si="105"/>
        <v>0</v>
      </c>
      <c r="R86" s="7">
        <f t="shared" si="106"/>
        <v>0.5</v>
      </c>
      <c r="S86" s="7">
        <f t="shared" si="107"/>
        <v>0</v>
      </c>
      <c r="T86" s="7">
        <v>0.3</v>
      </c>
      <c r="U86" s="11"/>
      <c r="V86" s="10"/>
      <c r="W86" s="11"/>
      <c r="X86" s="10"/>
      <c r="Y86" s="11"/>
      <c r="Z86" s="10"/>
      <c r="AA86" s="11"/>
      <c r="AB86" s="10"/>
      <c r="AC86" s="11"/>
      <c r="AD86" s="10"/>
      <c r="AE86" s="11"/>
      <c r="AF86" s="10"/>
      <c r="AG86" s="11"/>
      <c r="AH86" s="10"/>
      <c r="AI86" s="7"/>
      <c r="AJ86" s="11"/>
      <c r="AK86" s="10"/>
      <c r="AL86" s="11"/>
      <c r="AM86" s="10"/>
      <c r="AN86" s="7"/>
      <c r="AO86" s="7">
        <f t="shared" si="108"/>
        <v>0</v>
      </c>
      <c r="AP86" s="11"/>
      <c r="AQ86" s="10"/>
      <c r="AR86" s="11"/>
      <c r="AS86" s="10"/>
      <c r="AT86" s="11"/>
      <c r="AU86" s="10"/>
      <c r="AV86" s="11"/>
      <c r="AW86" s="10"/>
      <c r="AX86" s="11"/>
      <c r="AY86" s="10"/>
      <c r="AZ86" s="11"/>
      <c r="BA86" s="10"/>
      <c r="BB86" s="11"/>
      <c r="BC86" s="10"/>
      <c r="BD86" s="7"/>
      <c r="BE86" s="11"/>
      <c r="BF86" s="10"/>
      <c r="BG86" s="11"/>
      <c r="BH86" s="10"/>
      <c r="BI86" s="7"/>
      <c r="BJ86" s="7">
        <f t="shared" si="109"/>
        <v>0</v>
      </c>
      <c r="BK86" s="11"/>
      <c r="BL86" s="10"/>
      <c r="BM86" s="11"/>
      <c r="BN86" s="10"/>
      <c r="BO86" s="11"/>
      <c r="BP86" s="10"/>
      <c r="BQ86" s="11"/>
      <c r="BR86" s="10"/>
      <c r="BS86" s="11"/>
      <c r="BT86" s="10"/>
      <c r="BU86" s="11"/>
      <c r="BV86" s="10"/>
      <c r="BW86" s="11"/>
      <c r="BX86" s="10"/>
      <c r="BY86" s="7"/>
      <c r="BZ86" s="11"/>
      <c r="CA86" s="10"/>
      <c r="CB86" s="11"/>
      <c r="CC86" s="10"/>
      <c r="CD86" s="7"/>
      <c r="CE86" s="7">
        <f t="shared" si="110"/>
        <v>0</v>
      </c>
      <c r="CF86" s="11"/>
      <c r="CG86" s="10"/>
      <c r="CH86" s="11"/>
      <c r="CI86" s="10"/>
      <c r="CJ86" s="11"/>
      <c r="CK86" s="10"/>
      <c r="CL86" s="11"/>
      <c r="CM86" s="10"/>
      <c r="CN86" s="11"/>
      <c r="CO86" s="10"/>
      <c r="CP86" s="11"/>
      <c r="CQ86" s="10"/>
      <c r="CR86" s="11"/>
      <c r="CS86" s="10"/>
      <c r="CT86" s="7"/>
      <c r="CU86" s="11"/>
      <c r="CV86" s="10"/>
      <c r="CW86" s="11"/>
      <c r="CX86" s="10"/>
      <c r="CY86" s="7"/>
      <c r="CZ86" s="7">
        <f t="shared" si="111"/>
        <v>0</v>
      </c>
      <c r="DA86" s="11"/>
      <c r="DB86" s="10"/>
      <c r="DC86" s="11"/>
      <c r="DD86" s="10"/>
      <c r="DE86" s="11"/>
      <c r="DF86" s="10"/>
      <c r="DG86" s="11"/>
      <c r="DH86" s="10"/>
      <c r="DI86" s="11"/>
      <c r="DJ86" s="10"/>
      <c r="DK86" s="11"/>
      <c r="DL86" s="10"/>
      <c r="DM86" s="11"/>
      <c r="DN86" s="10"/>
      <c r="DO86" s="7"/>
      <c r="DP86" s="11"/>
      <c r="DQ86" s="10"/>
      <c r="DR86" s="11"/>
      <c r="DS86" s="10"/>
      <c r="DT86" s="7"/>
      <c r="DU86" s="7">
        <f t="shared" si="112"/>
        <v>0</v>
      </c>
      <c r="DV86" s="11">
        <v>8</v>
      </c>
      <c r="DW86" s="10" t="s">
        <v>54</v>
      </c>
      <c r="DX86" s="11"/>
      <c r="DY86" s="10"/>
      <c r="DZ86" s="11"/>
      <c r="EA86" s="10"/>
      <c r="EB86" s="11"/>
      <c r="EC86" s="10"/>
      <c r="ED86" s="11"/>
      <c r="EE86" s="10"/>
      <c r="EF86" s="11"/>
      <c r="EG86" s="10"/>
      <c r="EH86" s="11"/>
      <c r="EI86" s="10"/>
      <c r="EJ86" s="7">
        <v>0.5</v>
      </c>
      <c r="EK86" s="11"/>
      <c r="EL86" s="10"/>
      <c r="EM86" s="11"/>
      <c r="EN86" s="10"/>
      <c r="EO86" s="7"/>
      <c r="EP86" s="7">
        <f t="shared" si="113"/>
        <v>0.5</v>
      </c>
      <c r="EQ86" s="11"/>
      <c r="ER86" s="10"/>
      <c r="ES86" s="11"/>
      <c r="ET86" s="10"/>
      <c r="EU86" s="11"/>
      <c r="EV86" s="10"/>
      <c r="EW86" s="11"/>
      <c r="EX86" s="10"/>
      <c r="EY86" s="11"/>
      <c r="EZ86" s="10"/>
      <c r="FA86" s="11"/>
      <c r="FB86" s="10"/>
      <c r="FC86" s="11"/>
      <c r="FD86" s="10"/>
      <c r="FE86" s="7"/>
      <c r="FF86" s="11"/>
      <c r="FG86" s="10"/>
      <c r="FH86" s="11"/>
      <c r="FI86" s="10"/>
      <c r="FJ86" s="7"/>
      <c r="FK86" s="7">
        <f t="shared" si="114"/>
        <v>0</v>
      </c>
      <c r="FL86" s="11"/>
      <c r="FM86" s="10"/>
      <c r="FN86" s="11"/>
      <c r="FO86" s="10"/>
      <c r="FP86" s="11"/>
      <c r="FQ86" s="10"/>
      <c r="FR86" s="11"/>
      <c r="FS86" s="10"/>
      <c r="FT86" s="11"/>
      <c r="FU86" s="10"/>
      <c r="FV86" s="11"/>
      <c r="FW86" s="10"/>
      <c r="FX86" s="11"/>
      <c r="FY86" s="10"/>
      <c r="FZ86" s="7"/>
      <c r="GA86" s="11"/>
      <c r="GB86" s="10"/>
      <c r="GC86" s="11"/>
      <c r="GD86" s="10"/>
      <c r="GE86" s="7"/>
      <c r="GF86" s="7">
        <f t="shared" si="115"/>
        <v>0</v>
      </c>
    </row>
    <row r="87" spans="1:188" ht="20.149999999999999" customHeight="1" x14ac:dyDescent="0.25">
      <c r="A87" s="6"/>
      <c r="B87" s="6"/>
      <c r="C87" s="6"/>
      <c r="D87" s="6"/>
      <c r="E87" s="8" t="s">
        <v>175</v>
      </c>
      <c r="F87" s="6">
        <f t="shared" ref="F87:AK87" si="116">F23+F31+F35+F40+F59</f>
        <v>0</v>
      </c>
      <c r="G87" s="6">
        <f t="shared" si="116"/>
        <v>44</v>
      </c>
      <c r="H87" s="6">
        <f t="shared" si="116"/>
        <v>510</v>
      </c>
      <c r="I87" s="6">
        <f t="shared" si="116"/>
        <v>146</v>
      </c>
      <c r="J87" s="6">
        <f t="shared" si="116"/>
        <v>0</v>
      </c>
      <c r="K87" s="6">
        <f t="shared" si="116"/>
        <v>10</v>
      </c>
      <c r="L87" s="6">
        <f t="shared" si="116"/>
        <v>56</v>
      </c>
      <c r="M87" s="6">
        <f t="shared" si="116"/>
        <v>38</v>
      </c>
      <c r="N87" s="6">
        <f t="shared" si="116"/>
        <v>112</v>
      </c>
      <c r="O87" s="6">
        <f t="shared" si="116"/>
        <v>22</v>
      </c>
      <c r="P87" s="6">
        <f t="shared" si="116"/>
        <v>6</v>
      </c>
      <c r="Q87" s="6">
        <f t="shared" si="116"/>
        <v>120</v>
      </c>
      <c r="R87" s="7">
        <f t="shared" si="116"/>
        <v>29.5</v>
      </c>
      <c r="S87" s="7">
        <f t="shared" si="116"/>
        <v>8.5</v>
      </c>
      <c r="T87" s="7">
        <f t="shared" si="116"/>
        <v>9.2000000000000011</v>
      </c>
      <c r="U87" s="11">
        <f t="shared" si="116"/>
        <v>50</v>
      </c>
      <c r="V87" s="10">
        <f t="shared" si="116"/>
        <v>0</v>
      </c>
      <c r="W87" s="11">
        <f t="shared" si="116"/>
        <v>0</v>
      </c>
      <c r="X87" s="10">
        <f t="shared" si="116"/>
        <v>0</v>
      </c>
      <c r="Y87" s="11">
        <f t="shared" si="116"/>
        <v>0</v>
      </c>
      <c r="Z87" s="10">
        <f t="shared" si="116"/>
        <v>0</v>
      </c>
      <c r="AA87" s="11">
        <f t="shared" si="116"/>
        <v>14</v>
      </c>
      <c r="AB87" s="10">
        <f t="shared" si="116"/>
        <v>0</v>
      </c>
      <c r="AC87" s="11">
        <f t="shared" si="116"/>
        <v>6</v>
      </c>
      <c r="AD87" s="10">
        <f t="shared" si="116"/>
        <v>0</v>
      </c>
      <c r="AE87" s="11">
        <f t="shared" si="116"/>
        <v>14</v>
      </c>
      <c r="AF87" s="10">
        <f t="shared" si="116"/>
        <v>0</v>
      </c>
      <c r="AG87" s="11">
        <f t="shared" si="116"/>
        <v>8</v>
      </c>
      <c r="AH87" s="10">
        <f t="shared" si="116"/>
        <v>0</v>
      </c>
      <c r="AI87" s="7">
        <f t="shared" si="116"/>
        <v>5.5</v>
      </c>
      <c r="AJ87" s="11">
        <f t="shared" si="116"/>
        <v>6</v>
      </c>
      <c r="AK87" s="10">
        <f t="shared" si="116"/>
        <v>0</v>
      </c>
      <c r="AL87" s="11">
        <f t="shared" ref="AL87:BQ87" si="117">AL23+AL31+AL35+AL40+AL59</f>
        <v>0</v>
      </c>
      <c r="AM87" s="10">
        <f t="shared" si="117"/>
        <v>0</v>
      </c>
      <c r="AN87" s="7">
        <f t="shared" si="117"/>
        <v>0.5</v>
      </c>
      <c r="AO87" s="7">
        <f t="shared" si="117"/>
        <v>6</v>
      </c>
      <c r="AP87" s="11">
        <f t="shared" si="117"/>
        <v>28</v>
      </c>
      <c r="AQ87" s="10">
        <f t="shared" si="117"/>
        <v>0</v>
      </c>
      <c r="AR87" s="11">
        <f t="shared" si="117"/>
        <v>0</v>
      </c>
      <c r="AS87" s="10">
        <f t="shared" si="117"/>
        <v>0</v>
      </c>
      <c r="AT87" s="11">
        <f t="shared" si="117"/>
        <v>10</v>
      </c>
      <c r="AU87" s="10">
        <f t="shared" si="117"/>
        <v>0</v>
      </c>
      <c r="AV87" s="11">
        <f t="shared" si="117"/>
        <v>14</v>
      </c>
      <c r="AW87" s="10">
        <f t="shared" si="117"/>
        <v>0</v>
      </c>
      <c r="AX87" s="11">
        <f t="shared" si="117"/>
        <v>6</v>
      </c>
      <c r="AY87" s="10">
        <f t="shared" si="117"/>
        <v>0</v>
      </c>
      <c r="AZ87" s="11">
        <f t="shared" si="117"/>
        <v>14</v>
      </c>
      <c r="BA87" s="10">
        <f t="shared" si="117"/>
        <v>0</v>
      </c>
      <c r="BB87" s="11">
        <f t="shared" si="117"/>
        <v>6</v>
      </c>
      <c r="BC87" s="10">
        <f t="shared" si="117"/>
        <v>0</v>
      </c>
      <c r="BD87" s="7">
        <f t="shared" si="117"/>
        <v>5</v>
      </c>
      <c r="BE87" s="11">
        <f t="shared" si="117"/>
        <v>0</v>
      </c>
      <c r="BF87" s="10">
        <f t="shared" si="117"/>
        <v>0</v>
      </c>
      <c r="BG87" s="11">
        <f t="shared" si="117"/>
        <v>0</v>
      </c>
      <c r="BH87" s="10">
        <f t="shared" si="117"/>
        <v>0</v>
      </c>
      <c r="BI87" s="7">
        <f t="shared" si="117"/>
        <v>0</v>
      </c>
      <c r="BJ87" s="7">
        <f t="shared" si="117"/>
        <v>5</v>
      </c>
      <c r="BK87" s="11">
        <f t="shared" si="117"/>
        <v>14</v>
      </c>
      <c r="BL87" s="10">
        <f t="shared" si="117"/>
        <v>0</v>
      </c>
      <c r="BM87" s="11">
        <f t="shared" si="117"/>
        <v>0</v>
      </c>
      <c r="BN87" s="10">
        <f t="shared" si="117"/>
        <v>0</v>
      </c>
      <c r="BO87" s="11">
        <f t="shared" si="117"/>
        <v>0</v>
      </c>
      <c r="BP87" s="10">
        <f t="shared" si="117"/>
        <v>0</v>
      </c>
      <c r="BQ87" s="11">
        <f t="shared" si="117"/>
        <v>14</v>
      </c>
      <c r="BR87" s="10">
        <f t="shared" ref="BR87:CW87" si="118">BR23+BR31+BR35+BR40+BR59</f>
        <v>0</v>
      </c>
      <c r="BS87" s="11">
        <f t="shared" si="118"/>
        <v>14</v>
      </c>
      <c r="BT87" s="10">
        <f t="shared" si="118"/>
        <v>0</v>
      </c>
      <c r="BU87" s="11">
        <f t="shared" si="118"/>
        <v>14</v>
      </c>
      <c r="BV87" s="10">
        <f t="shared" si="118"/>
        <v>0</v>
      </c>
      <c r="BW87" s="11">
        <f t="shared" si="118"/>
        <v>0</v>
      </c>
      <c r="BX87" s="10">
        <f t="shared" si="118"/>
        <v>0</v>
      </c>
      <c r="BY87" s="7">
        <f t="shared" si="118"/>
        <v>3</v>
      </c>
      <c r="BZ87" s="11">
        <f t="shared" si="118"/>
        <v>0</v>
      </c>
      <c r="CA87" s="10">
        <f t="shared" si="118"/>
        <v>0</v>
      </c>
      <c r="CB87" s="11">
        <f t="shared" si="118"/>
        <v>30</v>
      </c>
      <c r="CC87" s="10">
        <f t="shared" si="118"/>
        <v>0</v>
      </c>
      <c r="CD87" s="7">
        <f t="shared" si="118"/>
        <v>2</v>
      </c>
      <c r="CE87" s="7">
        <f t="shared" si="118"/>
        <v>5</v>
      </c>
      <c r="CF87" s="11">
        <f t="shared" si="118"/>
        <v>18</v>
      </c>
      <c r="CG87" s="10">
        <f t="shared" si="118"/>
        <v>0</v>
      </c>
      <c r="CH87" s="11">
        <f t="shared" si="118"/>
        <v>0</v>
      </c>
      <c r="CI87" s="10">
        <f t="shared" si="118"/>
        <v>0</v>
      </c>
      <c r="CJ87" s="11">
        <f t="shared" si="118"/>
        <v>0</v>
      </c>
      <c r="CK87" s="10">
        <f t="shared" si="118"/>
        <v>0</v>
      </c>
      <c r="CL87" s="11">
        <f t="shared" si="118"/>
        <v>14</v>
      </c>
      <c r="CM87" s="10">
        <f t="shared" si="118"/>
        <v>0</v>
      </c>
      <c r="CN87" s="11">
        <f t="shared" si="118"/>
        <v>6</v>
      </c>
      <c r="CO87" s="10">
        <f t="shared" si="118"/>
        <v>0</v>
      </c>
      <c r="CP87" s="11">
        <f t="shared" si="118"/>
        <v>14</v>
      </c>
      <c r="CQ87" s="10">
        <f t="shared" si="118"/>
        <v>0</v>
      </c>
      <c r="CR87" s="11">
        <f t="shared" si="118"/>
        <v>0</v>
      </c>
      <c r="CS87" s="10">
        <f t="shared" si="118"/>
        <v>0</v>
      </c>
      <c r="CT87" s="7">
        <f t="shared" si="118"/>
        <v>3</v>
      </c>
      <c r="CU87" s="11">
        <f t="shared" si="118"/>
        <v>0</v>
      </c>
      <c r="CV87" s="10">
        <f t="shared" si="118"/>
        <v>0</v>
      </c>
      <c r="CW87" s="11">
        <f t="shared" si="118"/>
        <v>30</v>
      </c>
      <c r="CX87" s="10">
        <f t="shared" ref="CX87:EC87" si="119">CX23+CX31+CX35+CX40+CX59</f>
        <v>0</v>
      </c>
      <c r="CY87" s="7">
        <f t="shared" si="119"/>
        <v>2</v>
      </c>
      <c r="CZ87" s="7">
        <f t="shared" si="119"/>
        <v>5</v>
      </c>
      <c r="DA87" s="11">
        <f t="shared" si="119"/>
        <v>18</v>
      </c>
      <c r="DB87" s="10">
        <f t="shared" si="119"/>
        <v>0</v>
      </c>
      <c r="DC87" s="11">
        <f t="shared" si="119"/>
        <v>0</v>
      </c>
      <c r="DD87" s="10">
        <f t="shared" si="119"/>
        <v>0</v>
      </c>
      <c r="DE87" s="11">
        <f t="shared" si="119"/>
        <v>0</v>
      </c>
      <c r="DF87" s="10">
        <f t="shared" si="119"/>
        <v>0</v>
      </c>
      <c r="DG87" s="11">
        <f t="shared" si="119"/>
        <v>0</v>
      </c>
      <c r="DH87" s="10">
        <f t="shared" si="119"/>
        <v>0</v>
      </c>
      <c r="DI87" s="11">
        <f t="shared" si="119"/>
        <v>0</v>
      </c>
      <c r="DJ87" s="10">
        <f t="shared" si="119"/>
        <v>0</v>
      </c>
      <c r="DK87" s="11">
        <f t="shared" si="119"/>
        <v>14</v>
      </c>
      <c r="DL87" s="10">
        <f t="shared" si="119"/>
        <v>0</v>
      </c>
      <c r="DM87" s="11">
        <f t="shared" si="119"/>
        <v>0</v>
      </c>
      <c r="DN87" s="10">
        <f t="shared" si="119"/>
        <v>0</v>
      </c>
      <c r="DO87" s="7">
        <f t="shared" si="119"/>
        <v>1.5</v>
      </c>
      <c r="DP87" s="11">
        <f t="shared" si="119"/>
        <v>0</v>
      </c>
      <c r="DQ87" s="10">
        <f t="shared" si="119"/>
        <v>0</v>
      </c>
      <c r="DR87" s="11">
        <f t="shared" si="119"/>
        <v>30</v>
      </c>
      <c r="DS87" s="10">
        <f t="shared" si="119"/>
        <v>0</v>
      </c>
      <c r="DT87" s="7">
        <f t="shared" si="119"/>
        <v>2</v>
      </c>
      <c r="DU87" s="7">
        <f t="shared" si="119"/>
        <v>3.5</v>
      </c>
      <c r="DV87" s="11">
        <f t="shared" si="119"/>
        <v>18</v>
      </c>
      <c r="DW87" s="10">
        <f t="shared" si="119"/>
        <v>0</v>
      </c>
      <c r="DX87" s="11">
        <f t="shared" si="119"/>
        <v>0</v>
      </c>
      <c r="DY87" s="10">
        <f t="shared" si="119"/>
        <v>0</v>
      </c>
      <c r="DZ87" s="11">
        <f t="shared" si="119"/>
        <v>0</v>
      </c>
      <c r="EA87" s="10">
        <f t="shared" si="119"/>
        <v>0</v>
      </c>
      <c r="EB87" s="11">
        <f t="shared" si="119"/>
        <v>0</v>
      </c>
      <c r="EC87" s="10">
        <f t="shared" si="119"/>
        <v>0</v>
      </c>
      <c r="ED87" s="11">
        <f t="shared" ref="ED87:FI87" si="120">ED23+ED31+ED35+ED40+ED59</f>
        <v>6</v>
      </c>
      <c r="EE87" s="10">
        <f t="shared" si="120"/>
        <v>0</v>
      </c>
      <c r="EF87" s="11">
        <f t="shared" si="120"/>
        <v>14</v>
      </c>
      <c r="EG87" s="10">
        <f t="shared" si="120"/>
        <v>0</v>
      </c>
      <c r="EH87" s="11">
        <f t="shared" si="120"/>
        <v>0</v>
      </c>
      <c r="EI87" s="10">
        <f t="shared" si="120"/>
        <v>0</v>
      </c>
      <c r="EJ87" s="7">
        <f t="shared" si="120"/>
        <v>2</v>
      </c>
      <c r="EK87" s="11">
        <f t="shared" si="120"/>
        <v>0</v>
      </c>
      <c r="EL87" s="10">
        <f t="shared" si="120"/>
        <v>0</v>
      </c>
      <c r="EM87" s="11">
        <f t="shared" si="120"/>
        <v>30</v>
      </c>
      <c r="EN87" s="10">
        <f t="shared" si="120"/>
        <v>0</v>
      </c>
      <c r="EO87" s="7">
        <f t="shared" si="120"/>
        <v>2</v>
      </c>
      <c r="EP87" s="7">
        <f t="shared" si="120"/>
        <v>4</v>
      </c>
      <c r="EQ87" s="11">
        <f t="shared" si="120"/>
        <v>0</v>
      </c>
      <c r="ER87" s="10">
        <f t="shared" si="120"/>
        <v>0</v>
      </c>
      <c r="ES87" s="11">
        <f t="shared" si="120"/>
        <v>0</v>
      </c>
      <c r="ET87" s="10">
        <f t="shared" si="120"/>
        <v>0</v>
      </c>
      <c r="EU87" s="11">
        <f t="shared" si="120"/>
        <v>0</v>
      </c>
      <c r="EV87" s="10">
        <f t="shared" si="120"/>
        <v>0</v>
      </c>
      <c r="EW87" s="11">
        <f t="shared" si="120"/>
        <v>0</v>
      </c>
      <c r="EX87" s="10">
        <f t="shared" si="120"/>
        <v>0</v>
      </c>
      <c r="EY87" s="11">
        <f t="shared" si="120"/>
        <v>0</v>
      </c>
      <c r="EZ87" s="10">
        <f t="shared" si="120"/>
        <v>0</v>
      </c>
      <c r="FA87" s="11">
        <f t="shared" si="120"/>
        <v>14</v>
      </c>
      <c r="FB87" s="10">
        <f t="shared" si="120"/>
        <v>0</v>
      </c>
      <c r="FC87" s="11">
        <f t="shared" si="120"/>
        <v>0</v>
      </c>
      <c r="FD87" s="10">
        <f t="shared" si="120"/>
        <v>0</v>
      </c>
      <c r="FE87" s="7">
        <f t="shared" si="120"/>
        <v>0</v>
      </c>
      <c r="FF87" s="11">
        <f t="shared" si="120"/>
        <v>0</v>
      </c>
      <c r="FG87" s="10">
        <f t="shared" si="120"/>
        <v>0</v>
      </c>
      <c r="FH87" s="11">
        <f t="shared" si="120"/>
        <v>0</v>
      </c>
      <c r="FI87" s="10">
        <f t="shared" si="120"/>
        <v>0</v>
      </c>
      <c r="FJ87" s="7">
        <f t="shared" ref="FJ87:GF87" si="121">FJ23+FJ31+FJ35+FJ40+FJ59</f>
        <v>0</v>
      </c>
      <c r="FK87" s="7">
        <f t="shared" si="121"/>
        <v>0</v>
      </c>
      <c r="FL87" s="11">
        <f t="shared" si="121"/>
        <v>0</v>
      </c>
      <c r="FM87" s="10">
        <f t="shared" si="121"/>
        <v>0</v>
      </c>
      <c r="FN87" s="11">
        <f t="shared" si="121"/>
        <v>0</v>
      </c>
      <c r="FO87" s="10">
        <f t="shared" si="121"/>
        <v>0</v>
      </c>
      <c r="FP87" s="11">
        <f t="shared" si="121"/>
        <v>0</v>
      </c>
      <c r="FQ87" s="10">
        <f t="shared" si="121"/>
        <v>0</v>
      </c>
      <c r="FR87" s="11">
        <f t="shared" si="121"/>
        <v>0</v>
      </c>
      <c r="FS87" s="10">
        <f t="shared" si="121"/>
        <v>0</v>
      </c>
      <c r="FT87" s="11">
        <f t="shared" si="121"/>
        <v>0</v>
      </c>
      <c r="FU87" s="10">
        <f t="shared" si="121"/>
        <v>0</v>
      </c>
      <c r="FV87" s="11">
        <f t="shared" si="121"/>
        <v>14</v>
      </c>
      <c r="FW87" s="10">
        <f t="shared" si="121"/>
        <v>0</v>
      </c>
      <c r="FX87" s="11">
        <f t="shared" si="121"/>
        <v>8</v>
      </c>
      <c r="FY87" s="10">
        <f t="shared" si="121"/>
        <v>0</v>
      </c>
      <c r="FZ87" s="7">
        <f t="shared" si="121"/>
        <v>1</v>
      </c>
      <c r="GA87" s="11">
        <f t="shared" si="121"/>
        <v>0</v>
      </c>
      <c r="GB87" s="10">
        <f t="shared" si="121"/>
        <v>0</v>
      </c>
      <c r="GC87" s="11">
        <f t="shared" si="121"/>
        <v>0</v>
      </c>
      <c r="GD87" s="10">
        <f t="shared" si="121"/>
        <v>0</v>
      </c>
      <c r="GE87" s="7">
        <f t="shared" si="121"/>
        <v>0</v>
      </c>
      <c r="GF87" s="7">
        <f t="shared" si="121"/>
        <v>1</v>
      </c>
    </row>
    <row r="89" spans="1:188" x14ac:dyDescent="0.25">
      <c r="D89" s="3" t="s">
        <v>16</v>
      </c>
      <c r="E89" s="3" t="s">
        <v>176</v>
      </c>
    </row>
    <row r="90" spans="1:188" x14ac:dyDescent="0.25">
      <c r="D90" s="3" t="s">
        <v>20</v>
      </c>
      <c r="E90" s="3" t="s">
        <v>177</v>
      </c>
    </row>
    <row r="91" spans="1:188" x14ac:dyDescent="0.25">
      <c r="D91" s="21" t="s">
        <v>39</v>
      </c>
      <c r="E91" s="21"/>
    </row>
    <row r="92" spans="1:188" x14ac:dyDescent="0.25">
      <c r="D92" s="3" t="s">
        <v>26</v>
      </c>
      <c r="E92" s="3" t="s">
        <v>178</v>
      </c>
    </row>
    <row r="93" spans="1:188" x14ac:dyDescent="0.25">
      <c r="D93" s="3" t="s">
        <v>27</v>
      </c>
      <c r="E93" s="3" t="s">
        <v>179</v>
      </c>
    </row>
    <row r="94" spans="1:188" x14ac:dyDescent="0.25">
      <c r="D94" s="3" t="s">
        <v>28</v>
      </c>
      <c r="E94" s="3" t="s">
        <v>180</v>
      </c>
    </row>
    <row r="95" spans="1:188" x14ac:dyDescent="0.25">
      <c r="D95" s="3" t="s">
        <v>29</v>
      </c>
      <c r="E95" s="3" t="s">
        <v>181</v>
      </c>
      <c r="M95" s="9"/>
      <c r="U95" s="9"/>
      <c r="AG95" s="9"/>
    </row>
    <row r="96" spans="1:188" x14ac:dyDescent="0.25">
      <c r="D96" s="3" t="s">
        <v>30</v>
      </c>
      <c r="E96" s="3" t="s">
        <v>182</v>
      </c>
    </row>
    <row r="97" spans="4:5" x14ac:dyDescent="0.25">
      <c r="D97" s="3" t="s">
        <v>31</v>
      </c>
      <c r="E97" s="3" t="s">
        <v>183</v>
      </c>
    </row>
    <row r="98" spans="4:5" x14ac:dyDescent="0.25">
      <c r="D98" s="3" t="s">
        <v>32</v>
      </c>
      <c r="E98" s="3" t="s">
        <v>184</v>
      </c>
    </row>
    <row r="99" spans="4:5" x14ac:dyDescent="0.25">
      <c r="D99" s="21" t="s">
        <v>41</v>
      </c>
      <c r="E99" s="21"/>
    </row>
    <row r="100" spans="4:5" x14ac:dyDescent="0.25">
      <c r="D100" s="3" t="s">
        <v>30</v>
      </c>
      <c r="E100" s="3" t="s">
        <v>182</v>
      </c>
    </row>
    <row r="101" spans="4:5" x14ac:dyDescent="0.25">
      <c r="D101" s="3" t="s">
        <v>33</v>
      </c>
      <c r="E101" s="3" t="s">
        <v>185</v>
      </c>
    </row>
  </sheetData>
  <mergeCells count="184">
    <mergeCell ref="C85:C86"/>
    <mergeCell ref="A85:A86"/>
    <mergeCell ref="B85:B86"/>
    <mergeCell ref="D91:E91"/>
    <mergeCell ref="D99:E99"/>
    <mergeCell ref="C81:C82"/>
    <mergeCell ref="A81:A82"/>
    <mergeCell ref="B81:B82"/>
    <mergeCell ref="C83:C84"/>
    <mergeCell ref="A83:A84"/>
    <mergeCell ref="B83:B84"/>
    <mergeCell ref="C77:C78"/>
    <mergeCell ref="A77:A78"/>
    <mergeCell ref="B77:B78"/>
    <mergeCell ref="C79:C80"/>
    <mergeCell ref="A79:A80"/>
    <mergeCell ref="B79:B80"/>
    <mergeCell ref="C73:C74"/>
    <mergeCell ref="A73:A74"/>
    <mergeCell ref="B73:B74"/>
    <mergeCell ref="C75:C76"/>
    <mergeCell ref="A75:A76"/>
    <mergeCell ref="B75:B76"/>
    <mergeCell ref="C69:C70"/>
    <mergeCell ref="A69:A70"/>
    <mergeCell ref="B69:B70"/>
    <mergeCell ref="C71:C72"/>
    <mergeCell ref="A71:A72"/>
    <mergeCell ref="B71:B72"/>
    <mergeCell ref="C65:C66"/>
    <mergeCell ref="A65:A66"/>
    <mergeCell ref="B65:B66"/>
    <mergeCell ref="C67:C68"/>
    <mergeCell ref="A67:A68"/>
    <mergeCell ref="B67:B68"/>
    <mergeCell ref="A41:GF41"/>
    <mergeCell ref="A60:GF60"/>
    <mergeCell ref="C61:C62"/>
    <mergeCell ref="A61:A62"/>
    <mergeCell ref="B61:B62"/>
    <mergeCell ref="C63:C64"/>
    <mergeCell ref="A63:A64"/>
    <mergeCell ref="B63:B64"/>
    <mergeCell ref="GE12:GE13"/>
    <mergeCell ref="GF12:GF13"/>
    <mergeCell ref="A14:GF14"/>
    <mergeCell ref="A24:GF24"/>
    <mergeCell ref="A32:GF32"/>
    <mergeCell ref="A36:GF36"/>
    <mergeCell ref="FR13:FS13"/>
    <mergeCell ref="FT13:FU13"/>
    <mergeCell ref="FV13:FW13"/>
    <mergeCell ref="FX13:FY13"/>
    <mergeCell ref="FZ12:FZ13"/>
    <mergeCell ref="GA12:GD12"/>
    <mergeCell ref="GA13:GB13"/>
    <mergeCell ref="GC13:GD13"/>
    <mergeCell ref="FF12:FI12"/>
    <mergeCell ref="FF13:FG13"/>
    <mergeCell ref="FH13:FI13"/>
    <mergeCell ref="FJ12:FJ13"/>
    <mergeCell ref="FK12:FK13"/>
    <mergeCell ref="FL11:GF11"/>
    <mergeCell ref="FL12:FY12"/>
    <mergeCell ref="FL13:FM13"/>
    <mergeCell ref="FN13:FO13"/>
    <mergeCell ref="FP13:FQ13"/>
    <mergeCell ref="EU13:EV13"/>
    <mergeCell ref="EW13:EX13"/>
    <mergeCell ref="EY13:EZ13"/>
    <mergeCell ref="FA13:FB13"/>
    <mergeCell ref="FC13:FD13"/>
    <mergeCell ref="FE12:FE13"/>
    <mergeCell ref="EK12:EN12"/>
    <mergeCell ref="EK13:EL13"/>
    <mergeCell ref="EM13:EN13"/>
    <mergeCell ref="EO12:EO13"/>
    <mergeCell ref="EP12:EP13"/>
    <mergeCell ref="EQ10:GF10"/>
    <mergeCell ref="EQ11:FK11"/>
    <mergeCell ref="EQ12:FD12"/>
    <mergeCell ref="EQ13:ER13"/>
    <mergeCell ref="ES13:ET13"/>
    <mergeCell ref="DV11:EP11"/>
    <mergeCell ref="DV12:EI12"/>
    <mergeCell ref="DV13:DW13"/>
    <mergeCell ref="DX13:DY13"/>
    <mergeCell ref="DZ13:EA13"/>
    <mergeCell ref="EB13:EC13"/>
    <mergeCell ref="ED13:EE13"/>
    <mergeCell ref="EF13:EG13"/>
    <mergeCell ref="EH13:EI13"/>
    <mergeCell ref="EJ12:EJ13"/>
    <mergeCell ref="DO12:DO13"/>
    <mergeCell ref="DP12:DS12"/>
    <mergeCell ref="DP13:DQ13"/>
    <mergeCell ref="DR13:DS13"/>
    <mergeCell ref="DT12:DT13"/>
    <mergeCell ref="DU12:DU13"/>
    <mergeCell ref="DA10:EP10"/>
    <mergeCell ref="DA11:DU11"/>
    <mergeCell ref="DA12:DN12"/>
    <mergeCell ref="DA13:DB13"/>
    <mergeCell ref="DC13:DD13"/>
    <mergeCell ref="DE13:DF13"/>
    <mergeCell ref="DG13:DH13"/>
    <mergeCell ref="DI13:DJ13"/>
    <mergeCell ref="DK13:DL13"/>
    <mergeCell ref="DM13:DN13"/>
    <mergeCell ref="CT12:CT13"/>
    <mergeCell ref="CU12:CX12"/>
    <mergeCell ref="CU13:CV13"/>
    <mergeCell ref="CW13:CX13"/>
    <mergeCell ref="CY12:CY13"/>
    <mergeCell ref="CZ12:CZ13"/>
    <mergeCell ref="CE12:CE13"/>
    <mergeCell ref="CF11:CZ11"/>
    <mergeCell ref="CF12:CS12"/>
    <mergeCell ref="CF13:CG13"/>
    <mergeCell ref="CH13:CI13"/>
    <mergeCell ref="CJ13:CK13"/>
    <mergeCell ref="CL13:CM13"/>
    <mergeCell ref="CN13:CO13"/>
    <mergeCell ref="CP13:CQ13"/>
    <mergeCell ref="CR13:CS13"/>
    <mergeCell ref="BW13:BX13"/>
    <mergeCell ref="BY12:BY13"/>
    <mergeCell ref="BZ12:CC12"/>
    <mergeCell ref="BZ13:CA13"/>
    <mergeCell ref="CB13:CC13"/>
    <mergeCell ref="CD12:CD13"/>
    <mergeCell ref="BJ12:BJ13"/>
    <mergeCell ref="BK10:CZ10"/>
    <mergeCell ref="BK11:CE11"/>
    <mergeCell ref="BK12:BX12"/>
    <mergeCell ref="BK13:BL13"/>
    <mergeCell ref="BM13:BN13"/>
    <mergeCell ref="BO13:BP13"/>
    <mergeCell ref="BQ13:BR13"/>
    <mergeCell ref="BS13:BT13"/>
    <mergeCell ref="BU13:BV13"/>
    <mergeCell ref="BB13:BC13"/>
    <mergeCell ref="BD12:BD13"/>
    <mergeCell ref="BE12:BH12"/>
    <mergeCell ref="BE13:BF13"/>
    <mergeCell ref="BG13:BH13"/>
    <mergeCell ref="BI12:BI13"/>
    <mergeCell ref="AN12:AN13"/>
    <mergeCell ref="AO12:AO13"/>
    <mergeCell ref="AP11:BJ11"/>
    <mergeCell ref="AP12:BC12"/>
    <mergeCell ref="AP13:AQ13"/>
    <mergeCell ref="AR13:AS13"/>
    <mergeCell ref="AT13:AU13"/>
    <mergeCell ref="AV13:AW13"/>
    <mergeCell ref="AX13:AY13"/>
    <mergeCell ref="AZ13:BA13"/>
    <mergeCell ref="AC13:AD13"/>
    <mergeCell ref="AE13:AF13"/>
    <mergeCell ref="AG13:AH13"/>
    <mergeCell ref="AI12:AI13"/>
    <mergeCell ref="AJ12:AM12"/>
    <mergeCell ref="AJ13:AK13"/>
    <mergeCell ref="AL13:AM13"/>
    <mergeCell ref="R10:R13"/>
    <mergeCell ref="S10:S13"/>
    <mergeCell ref="T10:T13"/>
    <mergeCell ref="U10:BJ10"/>
    <mergeCell ref="U11:AO11"/>
    <mergeCell ref="U12:AH12"/>
    <mergeCell ref="U13:V13"/>
    <mergeCell ref="W13:X13"/>
    <mergeCell ref="Y13:Z13"/>
    <mergeCell ref="AA13:AB13"/>
    <mergeCell ref="A9:GE9"/>
    <mergeCell ref="A10:C12"/>
    <mergeCell ref="D10:D13"/>
    <mergeCell ref="E10:E13"/>
    <mergeCell ref="F10:G10"/>
    <mergeCell ref="F11:F13"/>
    <mergeCell ref="G11:G13"/>
    <mergeCell ref="H10:Q10"/>
    <mergeCell ref="H11:H13"/>
    <mergeCell ref="I11:Q1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01"/>
  <sheetViews>
    <sheetView topLeftCell="CF1" workbookViewId="0">
      <selection activeCell="EU1" sqref="EU1"/>
    </sheetView>
  </sheetViews>
  <sheetFormatPr defaultRowHeight="12.5" x14ac:dyDescent="0.25"/>
  <cols>
    <col min="1" max="3" width="2.7265625" customWidth="1"/>
    <col min="4" max="4" width="5.453125" customWidth="1"/>
    <col min="5" max="5" width="31.26953125" customWidth="1"/>
    <col min="6" max="7" width="3.81640625" customWidth="1"/>
    <col min="8" max="17" width="4.26953125" customWidth="1"/>
    <col min="18" max="20" width="4.7265625" customWidth="1"/>
    <col min="21" max="21" width="3.54296875" customWidth="1"/>
    <col min="22" max="22" width="2" customWidth="1"/>
    <col min="23" max="23" width="3.54296875" customWidth="1"/>
    <col min="24" max="24" width="2" customWidth="1"/>
    <col min="25" max="25" width="3.54296875" customWidth="1"/>
    <col min="26" max="26" width="2" customWidth="1"/>
    <col min="27" max="27" width="3.54296875" customWidth="1"/>
    <col min="28" max="28" width="2" customWidth="1"/>
    <col min="29" max="29" width="3.54296875" customWidth="1"/>
    <col min="30" max="30" width="2" customWidth="1"/>
    <col min="31" max="31" width="3.54296875" customWidth="1"/>
    <col min="32" max="32" width="2" customWidth="1"/>
    <col min="33" max="33" width="3.54296875" customWidth="1"/>
    <col min="34" max="34" width="2" customWidth="1"/>
    <col min="35" max="35" width="3.81640625" customWidth="1"/>
    <col min="36" max="36" width="3.54296875" customWidth="1"/>
    <col min="37" max="37" width="2" customWidth="1"/>
    <col min="38" max="38" width="3.54296875" customWidth="1"/>
    <col min="39" max="39" width="2" customWidth="1"/>
    <col min="40" max="41" width="3.81640625" customWidth="1"/>
    <col min="42" max="42" width="3.54296875" customWidth="1"/>
    <col min="43" max="43" width="2" customWidth="1"/>
    <col min="44" max="44" width="3.54296875" customWidth="1"/>
    <col min="45" max="45" width="2" customWidth="1"/>
    <col min="46" max="46" width="3.54296875" customWidth="1"/>
    <col min="47" max="47" width="2" customWidth="1"/>
    <col min="48" max="48" width="3.54296875" customWidth="1"/>
    <col min="49" max="49" width="2" customWidth="1"/>
    <col min="50" max="50" width="3.54296875" customWidth="1"/>
    <col min="51" max="51" width="2" customWidth="1"/>
    <col min="52" max="52" width="3.54296875" customWidth="1"/>
    <col min="53" max="53" width="2" customWidth="1"/>
    <col min="54" max="54" width="3.54296875" customWidth="1"/>
    <col min="55" max="55" width="2" customWidth="1"/>
    <col min="56" max="56" width="3.81640625" customWidth="1"/>
    <col min="57" max="57" width="3.54296875" customWidth="1"/>
    <col min="58" max="58" width="2" customWidth="1"/>
    <col min="59" max="59" width="3.54296875" customWidth="1"/>
    <col min="60" max="60" width="2" customWidth="1"/>
    <col min="61" max="62" width="3.81640625" customWidth="1"/>
    <col min="63" max="63" width="3.54296875" customWidth="1"/>
    <col min="64" max="64" width="2" customWidth="1"/>
    <col min="65" max="65" width="3.54296875" customWidth="1"/>
    <col min="66" max="66" width="2" customWidth="1"/>
    <col min="67" max="67" width="3.54296875" customWidth="1"/>
    <col min="68" max="68" width="2" customWidth="1"/>
    <col min="69" max="69" width="3.54296875" customWidth="1"/>
    <col min="70" max="70" width="2" customWidth="1"/>
    <col min="71" max="71" width="3.54296875" customWidth="1"/>
    <col min="72" max="72" width="2" customWidth="1"/>
    <col min="73" max="73" width="3.54296875" customWidth="1"/>
    <col min="74" max="74" width="2" customWidth="1"/>
    <col min="75" max="75" width="3.54296875" customWidth="1"/>
    <col min="76" max="76" width="2" customWidth="1"/>
    <col min="77" max="77" width="3.81640625" customWidth="1"/>
    <col min="78" max="78" width="3.54296875" customWidth="1"/>
    <col min="79" max="79" width="2" customWidth="1"/>
    <col min="80" max="80" width="3.54296875" customWidth="1"/>
    <col min="81" max="81" width="2" customWidth="1"/>
    <col min="82" max="83" width="3.81640625" customWidth="1"/>
    <col min="84" max="84" width="3.54296875" customWidth="1"/>
    <col min="85" max="85" width="2" customWidth="1"/>
    <col min="86" max="86" width="3.54296875" customWidth="1"/>
    <col min="87" max="87" width="2" customWidth="1"/>
    <col min="88" max="88" width="3.54296875" customWidth="1"/>
    <col min="89" max="89" width="2" customWidth="1"/>
    <col min="90" max="90" width="3.54296875" customWidth="1"/>
    <col min="91" max="91" width="2" customWidth="1"/>
    <col min="92" max="92" width="3.54296875" customWidth="1"/>
    <col min="93" max="93" width="2" customWidth="1"/>
    <col min="94" max="94" width="3.54296875" customWidth="1"/>
    <col min="95" max="95" width="2" customWidth="1"/>
    <col min="96" max="96" width="3.54296875" customWidth="1"/>
    <col min="97" max="97" width="2" customWidth="1"/>
    <col min="98" max="98" width="3.81640625" customWidth="1"/>
    <col min="99" max="99" width="3.54296875" customWidth="1"/>
    <col min="100" max="100" width="2" customWidth="1"/>
    <col min="101" max="101" width="3.54296875" customWidth="1"/>
    <col min="102" max="102" width="2" customWidth="1"/>
    <col min="103" max="104" width="3.81640625" customWidth="1"/>
    <col min="105" max="105" width="3.54296875" customWidth="1"/>
    <col min="106" max="106" width="2" customWidth="1"/>
    <col min="107" max="107" width="3.54296875" customWidth="1"/>
    <col min="108" max="108" width="2" customWidth="1"/>
    <col min="109" max="109" width="3.54296875" customWidth="1"/>
    <col min="110" max="110" width="2" customWidth="1"/>
    <col min="111" max="111" width="3.54296875" customWidth="1"/>
    <col min="112" max="112" width="2" customWidth="1"/>
    <col min="113" max="113" width="3.54296875" customWidth="1"/>
    <col min="114" max="114" width="2" customWidth="1"/>
    <col min="115" max="115" width="3.54296875" customWidth="1"/>
    <col min="116" max="116" width="2" customWidth="1"/>
    <col min="117" max="117" width="3.54296875" customWidth="1"/>
    <col min="118" max="118" width="2" customWidth="1"/>
    <col min="119" max="119" width="3.81640625" customWidth="1"/>
    <col min="120" max="120" width="3.54296875" customWidth="1"/>
    <col min="121" max="121" width="2" customWidth="1"/>
    <col min="122" max="122" width="3.54296875" customWidth="1"/>
    <col min="123" max="123" width="2" customWidth="1"/>
    <col min="124" max="125" width="3.81640625" customWidth="1"/>
    <col min="126" max="126" width="3.54296875" customWidth="1"/>
    <col min="127" max="127" width="2" customWidth="1"/>
    <col min="128" max="128" width="3.54296875" customWidth="1"/>
    <col min="129" max="129" width="2" customWidth="1"/>
    <col min="130" max="130" width="3.54296875" customWidth="1"/>
    <col min="131" max="131" width="2" customWidth="1"/>
    <col min="132" max="132" width="3.54296875" customWidth="1"/>
    <col min="133" max="133" width="2" customWidth="1"/>
    <col min="134" max="134" width="3.54296875" customWidth="1"/>
    <col min="135" max="135" width="2" customWidth="1"/>
    <col min="136" max="136" width="3.54296875" customWidth="1"/>
    <col min="137" max="137" width="2" customWidth="1"/>
    <col min="138" max="138" width="3.54296875" customWidth="1"/>
    <col min="139" max="139" width="2" customWidth="1"/>
    <col min="140" max="140" width="3.81640625" customWidth="1"/>
    <col min="141" max="141" width="3.54296875" customWidth="1"/>
    <col min="142" max="142" width="2" customWidth="1"/>
    <col min="143" max="143" width="3.54296875" customWidth="1"/>
    <col min="144" max="144" width="2" customWidth="1"/>
    <col min="145" max="146" width="3.81640625" customWidth="1"/>
    <col min="147" max="147" width="3.54296875" customWidth="1"/>
    <col min="148" max="148" width="2" customWidth="1"/>
    <col min="149" max="149" width="3.54296875" customWidth="1"/>
    <col min="150" max="150" width="2" customWidth="1"/>
    <col min="151" max="151" width="3.54296875" customWidth="1"/>
    <col min="152" max="152" width="2" customWidth="1"/>
    <col min="153" max="153" width="3.54296875" customWidth="1"/>
    <col min="154" max="154" width="2" customWidth="1"/>
    <col min="155" max="155" width="3.54296875" customWidth="1"/>
    <col min="156" max="156" width="2" customWidth="1"/>
    <col min="157" max="157" width="3.54296875" customWidth="1"/>
    <col min="158" max="158" width="2" customWidth="1"/>
    <col min="159" max="159" width="3.54296875" customWidth="1"/>
    <col min="160" max="160" width="2" customWidth="1"/>
    <col min="161" max="161" width="3.81640625" customWidth="1"/>
    <col min="162" max="162" width="3.54296875" customWidth="1"/>
    <col min="163" max="163" width="2" customWidth="1"/>
    <col min="164" max="164" width="3.54296875" customWidth="1"/>
    <col min="165" max="165" width="2" customWidth="1"/>
    <col min="166" max="167" width="3.81640625" customWidth="1"/>
    <col min="168" max="168" width="3.54296875" customWidth="1"/>
    <col min="169" max="169" width="2" customWidth="1"/>
    <col min="170" max="170" width="3.54296875" customWidth="1"/>
    <col min="171" max="171" width="2" customWidth="1"/>
    <col min="172" max="172" width="3.54296875" customWidth="1"/>
    <col min="173" max="173" width="2" customWidth="1"/>
    <col min="174" max="174" width="3.54296875" customWidth="1"/>
    <col min="175" max="175" width="2" customWidth="1"/>
    <col min="176" max="176" width="3.54296875" customWidth="1"/>
    <col min="177" max="177" width="2" customWidth="1"/>
    <col min="178" max="178" width="3.54296875" customWidth="1"/>
    <col min="179" max="179" width="2" customWidth="1"/>
    <col min="180" max="180" width="3.54296875" customWidth="1"/>
    <col min="181" max="181" width="2" customWidth="1"/>
    <col min="182" max="182" width="3.81640625" customWidth="1"/>
    <col min="183" max="183" width="3.54296875" customWidth="1"/>
    <col min="184" max="184" width="2" customWidth="1"/>
    <col min="185" max="185" width="3.54296875" customWidth="1"/>
    <col min="186" max="186" width="2" customWidth="1"/>
    <col min="187" max="188" width="3.81640625" customWidth="1"/>
  </cols>
  <sheetData>
    <row r="1" spans="1:188" ht="15.5" x14ac:dyDescent="0.25">
      <c r="E1" s="2" t="s">
        <v>0</v>
      </c>
      <c r="EU1" t="s">
        <v>296</v>
      </c>
    </row>
    <row r="2" spans="1:188" ht="13" x14ac:dyDescent="0.25">
      <c r="E2" t="s">
        <v>1</v>
      </c>
      <c r="F2" s="1" t="s">
        <v>2</v>
      </c>
    </row>
    <row r="3" spans="1:188" ht="13" x14ac:dyDescent="0.25">
      <c r="E3" t="s">
        <v>3</v>
      </c>
      <c r="F3" s="1" t="s">
        <v>6</v>
      </c>
    </row>
    <row r="4" spans="1:188" ht="13" x14ac:dyDescent="0.25">
      <c r="E4" t="s">
        <v>4</v>
      </c>
      <c r="F4" s="1" t="s">
        <v>94</v>
      </c>
    </row>
    <row r="5" spans="1:188" ht="13" x14ac:dyDescent="0.25">
      <c r="E5" t="s">
        <v>7</v>
      </c>
      <c r="F5" s="1" t="s">
        <v>8</v>
      </c>
    </row>
    <row r="6" spans="1:188" ht="13" x14ac:dyDescent="0.25">
      <c r="E6" t="s">
        <v>9</v>
      </c>
      <c r="F6" s="1" t="s">
        <v>10</v>
      </c>
    </row>
    <row r="7" spans="1:188" ht="13" x14ac:dyDescent="0.25">
      <c r="E7" t="s">
        <v>11</v>
      </c>
      <c r="F7" s="1" t="s">
        <v>12</v>
      </c>
    </row>
    <row r="9" spans="1:188" ht="13" x14ac:dyDescent="0.25">
      <c r="A9" s="12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</row>
    <row r="10" spans="1:188" ht="12" customHeight="1" x14ac:dyDescent="0.25">
      <c r="A10" s="14" t="s">
        <v>14</v>
      </c>
      <c r="B10" s="14"/>
      <c r="C10" s="14"/>
      <c r="D10" s="15" t="s">
        <v>18</v>
      </c>
      <c r="E10" s="16" t="s">
        <v>19</v>
      </c>
      <c r="F10" s="16" t="s">
        <v>20</v>
      </c>
      <c r="G10" s="16"/>
      <c r="H10" s="16" t="s">
        <v>23</v>
      </c>
      <c r="I10" s="16"/>
      <c r="J10" s="16"/>
      <c r="K10" s="16"/>
      <c r="L10" s="16"/>
      <c r="M10" s="16"/>
      <c r="N10" s="16"/>
      <c r="O10" s="16"/>
      <c r="P10" s="16"/>
      <c r="Q10" s="16"/>
      <c r="R10" s="15" t="s">
        <v>34</v>
      </c>
      <c r="S10" s="15" t="s">
        <v>35</v>
      </c>
      <c r="T10" s="15" t="s">
        <v>36</v>
      </c>
      <c r="U10" s="17" t="s">
        <v>37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 t="s">
        <v>44</v>
      </c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 t="s">
        <v>47</v>
      </c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 t="s">
        <v>50</v>
      </c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</row>
    <row r="11" spans="1:188" ht="12" customHeight="1" x14ac:dyDescent="0.25">
      <c r="A11" s="14"/>
      <c r="B11" s="14"/>
      <c r="C11" s="14"/>
      <c r="D11" s="15"/>
      <c r="E11" s="16"/>
      <c r="F11" s="15" t="s">
        <v>21</v>
      </c>
      <c r="G11" s="15" t="s">
        <v>22</v>
      </c>
      <c r="H11" s="15" t="s">
        <v>24</v>
      </c>
      <c r="I11" s="16" t="s">
        <v>25</v>
      </c>
      <c r="J11" s="16"/>
      <c r="K11" s="16"/>
      <c r="L11" s="16"/>
      <c r="M11" s="16"/>
      <c r="N11" s="16"/>
      <c r="O11" s="16"/>
      <c r="P11" s="16"/>
      <c r="Q11" s="16"/>
      <c r="R11" s="15"/>
      <c r="S11" s="15"/>
      <c r="T11" s="15"/>
      <c r="U11" s="17" t="s">
        <v>38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 t="s">
        <v>43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 t="s">
        <v>45</v>
      </c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 t="s">
        <v>46</v>
      </c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 t="s">
        <v>48</v>
      </c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 t="s">
        <v>49</v>
      </c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 t="s">
        <v>51</v>
      </c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 t="s">
        <v>52</v>
      </c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</row>
    <row r="12" spans="1:188" ht="24" customHeight="1" x14ac:dyDescent="0.25">
      <c r="A12" s="14"/>
      <c r="B12" s="14"/>
      <c r="C12" s="14"/>
      <c r="D12" s="15"/>
      <c r="E12" s="16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  <c r="U12" s="18" t="s">
        <v>39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 t="s">
        <v>40</v>
      </c>
      <c r="AJ12" s="18" t="s">
        <v>41</v>
      </c>
      <c r="AK12" s="18"/>
      <c r="AL12" s="18"/>
      <c r="AM12" s="18"/>
      <c r="AN12" s="14" t="s">
        <v>40</v>
      </c>
      <c r="AO12" s="14" t="s">
        <v>42</v>
      </c>
      <c r="AP12" s="18" t="s">
        <v>39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4" t="s">
        <v>40</v>
      </c>
      <c r="BE12" s="18" t="s">
        <v>41</v>
      </c>
      <c r="BF12" s="18"/>
      <c r="BG12" s="18"/>
      <c r="BH12" s="18"/>
      <c r="BI12" s="14" t="s">
        <v>40</v>
      </c>
      <c r="BJ12" s="14" t="s">
        <v>42</v>
      </c>
      <c r="BK12" s="18" t="s">
        <v>39</v>
      </c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4" t="s">
        <v>40</v>
      </c>
      <c r="BZ12" s="18" t="s">
        <v>41</v>
      </c>
      <c r="CA12" s="18"/>
      <c r="CB12" s="18"/>
      <c r="CC12" s="18"/>
      <c r="CD12" s="14" t="s">
        <v>40</v>
      </c>
      <c r="CE12" s="14" t="s">
        <v>42</v>
      </c>
      <c r="CF12" s="18" t="s">
        <v>39</v>
      </c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4" t="s">
        <v>40</v>
      </c>
      <c r="CU12" s="18" t="s">
        <v>41</v>
      </c>
      <c r="CV12" s="18"/>
      <c r="CW12" s="18"/>
      <c r="CX12" s="18"/>
      <c r="CY12" s="14" t="s">
        <v>40</v>
      </c>
      <c r="CZ12" s="14" t="s">
        <v>42</v>
      </c>
      <c r="DA12" s="18" t="s">
        <v>39</v>
      </c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4" t="s">
        <v>40</v>
      </c>
      <c r="DP12" s="18" t="s">
        <v>41</v>
      </c>
      <c r="DQ12" s="18"/>
      <c r="DR12" s="18"/>
      <c r="DS12" s="18"/>
      <c r="DT12" s="14" t="s">
        <v>40</v>
      </c>
      <c r="DU12" s="14" t="s">
        <v>42</v>
      </c>
      <c r="DV12" s="18" t="s">
        <v>39</v>
      </c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4" t="s">
        <v>40</v>
      </c>
      <c r="EK12" s="18" t="s">
        <v>41</v>
      </c>
      <c r="EL12" s="18"/>
      <c r="EM12" s="18"/>
      <c r="EN12" s="18"/>
      <c r="EO12" s="14" t="s">
        <v>40</v>
      </c>
      <c r="EP12" s="14" t="s">
        <v>42</v>
      </c>
      <c r="EQ12" s="18" t="s">
        <v>39</v>
      </c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4" t="s">
        <v>40</v>
      </c>
      <c r="FF12" s="18" t="s">
        <v>41</v>
      </c>
      <c r="FG12" s="18"/>
      <c r="FH12" s="18"/>
      <c r="FI12" s="18"/>
      <c r="FJ12" s="14" t="s">
        <v>40</v>
      </c>
      <c r="FK12" s="14" t="s">
        <v>42</v>
      </c>
      <c r="FL12" s="18" t="s">
        <v>39</v>
      </c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4" t="s">
        <v>40</v>
      </c>
      <c r="GA12" s="18" t="s">
        <v>41</v>
      </c>
      <c r="GB12" s="18"/>
      <c r="GC12" s="18"/>
      <c r="GD12" s="18"/>
      <c r="GE12" s="14" t="s">
        <v>40</v>
      </c>
      <c r="GF12" s="14" t="s">
        <v>42</v>
      </c>
    </row>
    <row r="13" spans="1:188" ht="24" customHeight="1" x14ac:dyDescent="0.25">
      <c r="A13" s="4" t="s">
        <v>15</v>
      </c>
      <c r="B13" s="4" t="s">
        <v>16</v>
      </c>
      <c r="C13" s="4" t="s">
        <v>17</v>
      </c>
      <c r="D13" s="15"/>
      <c r="E13" s="16"/>
      <c r="F13" s="15"/>
      <c r="G13" s="15"/>
      <c r="H13" s="15"/>
      <c r="I13" s="5" t="s">
        <v>26</v>
      </c>
      <c r="J13" s="5" t="s">
        <v>27</v>
      </c>
      <c r="K13" s="5" t="s">
        <v>28</v>
      </c>
      <c r="L13" s="5" t="s">
        <v>29</v>
      </c>
      <c r="M13" s="5" t="s">
        <v>30</v>
      </c>
      <c r="N13" s="5" t="s">
        <v>31</v>
      </c>
      <c r="O13" s="5" t="s">
        <v>32</v>
      </c>
      <c r="P13" s="5" t="s">
        <v>30</v>
      </c>
      <c r="Q13" s="5" t="s">
        <v>33</v>
      </c>
      <c r="R13" s="15"/>
      <c r="S13" s="15"/>
      <c r="T13" s="15"/>
      <c r="U13" s="16" t="s">
        <v>26</v>
      </c>
      <c r="V13" s="16"/>
      <c r="W13" s="16" t="s">
        <v>27</v>
      </c>
      <c r="X13" s="16"/>
      <c r="Y13" s="16" t="s">
        <v>28</v>
      </c>
      <c r="Z13" s="16"/>
      <c r="AA13" s="16" t="s">
        <v>29</v>
      </c>
      <c r="AB13" s="16"/>
      <c r="AC13" s="16" t="s">
        <v>30</v>
      </c>
      <c r="AD13" s="16"/>
      <c r="AE13" s="16" t="s">
        <v>31</v>
      </c>
      <c r="AF13" s="16"/>
      <c r="AG13" s="16" t="s">
        <v>32</v>
      </c>
      <c r="AH13" s="16"/>
      <c r="AI13" s="14"/>
      <c r="AJ13" s="16" t="s">
        <v>30</v>
      </c>
      <c r="AK13" s="16"/>
      <c r="AL13" s="16" t="s">
        <v>33</v>
      </c>
      <c r="AM13" s="16"/>
      <c r="AN13" s="14"/>
      <c r="AO13" s="14"/>
      <c r="AP13" s="16" t="s">
        <v>26</v>
      </c>
      <c r="AQ13" s="16"/>
      <c r="AR13" s="16" t="s">
        <v>27</v>
      </c>
      <c r="AS13" s="16"/>
      <c r="AT13" s="16" t="s">
        <v>28</v>
      </c>
      <c r="AU13" s="16"/>
      <c r="AV13" s="16" t="s">
        <v>29</v>
      </c>
      <c r="AW13" s="16"/>
      <c r="AX13" s="16" t="s">
        <v>30</v>
      </c>
      <c r="AY13" s="16"/>
      <c r="AZ13" s="16" t="s">
        <v>31</v>
      </c>
      <c r="BA13" s="16"/>
      <c r="BB13" s="16" t="s">
        <v>32</v>
      </c>
      <c r="BC13" s="16"/>
      <c r="BD13" s="14"/>
      <c r="BE13" s="16" t="s">
        <v>30</v>
      </c>
      <c r="BF13" s="16"/>
      <c r="BG13" s="16" t="s">
        <v>33</v>
      </c>
      <c r="BH13" s="16"/>
      <c r="BI13" s="14"/>
      <c r="BJ13" s="14"/>
      <c r="BK13" s="16" t="s">
        <v>26</v>
      </c>
      <c r="BL13" s="16"/>
      <c r="BM13" s="16" t="s">
        <v>27</v>
      </c>
      <c r="BN13" s="16"/>
      <c r="BO13" s="16" t="s">
        <v>28</v>
      </c>
      <c r="BP13" s="16"/>
      <c r="BQ13" s="16" t="s">
        <v>29</v>
      </c>
      <c r="BR13" s="16"/>
      <c r="BS13" s="16" t="s">
        <v>30</v>
      </c>
      <c r="BT13" s="16"/>
      <c r="BU13" s="16" t="s">
        <v>31</v>
      </c>
      <c r="BV13" s="16"/>
      <c r="BW13" s="16" t="s">
        <v>32</v>
      </c>
      <c r="BX13" s="16"/>
      <c r="BY13" s="14"/>
      <c r="BZ13" s="16" t="s">
        <v>30</v>
      </c>
      <c r="CA13" s="16"/>
      <c r="CB13" s="16" t="s">
        <v>33</v>
      </c>
      <c r="CC13" s="16"/>
      <c r="CD13" s="14"/>
      <c r="CE13" s="14"/>
      <c r="CF13" s="16" t="s">
        <v>26</v>
      </c>
      <c r="CG13" s="16"/>
      <c r="CH13" s="16" t="s">
        <v>27</v>
      </c>
      <c r="CI13" s="16"/>
      <c r="CJ13" s="16" t="s">
        <v>28</v>
      </c>
      <c r="CK13" s="16"/>
      <c r="CL13" s="16" t="s">
        <v>29</v>
      </c>
      <c r="CM13" s="16"/>
      <c r="CN13" s="16" t="s">
        <v>30</v>
      </c>
      <c r="CO13" s="16"/>
      <c r="CP13" s="16" t="s">
        <v>31</v>
      </c>
      <c r="CQ13" s="16"/>
      <c r="CR13" s="16" t="s">
        <v>32</v>
      </c>
      <c r="CS13" s="16"/>
      <c r="CT13" s="14"/>
      <c r="CU13" s="16" t="s">
        <v>30</v>
      </c>
      <c r="CV13" s="16"/>
      <c r="CW13" s="16" t="s">
        <v>33</v>
      </c>
      <c r="CX13" s="16"/>
      <c r="CY13" s="14"/>
      <c r="CZ13" s="14"/>
      <c r="DA13" s="16" t="s">
        <v>26</v>
      </c>
      <c r="DB13" s="16"/>
      <c r="DC13" s="16" t="s">
        <v>27</v>
      </c>
      <c r="DD13" s="16"/>
      <c r="DE13" s="16" t="s">
        <v>28</v>
      </c>
      <c r="DF13" s="16"/>
      <c r="DG13" s="16" t="s">
        <v>29</v>
      </c>
      <c r="DH13" s="16"/>
      <c r="DI13" s="16" t="s">
        <v>30</v>
      </c>
      <c r="DJ13" s="16"/>
      <c r="DK13" s="16" t="s">
        <v>31</v>
      </c>
      <c r="DL13" s="16"/>
      <c r="DM13" s="16" t="s">
        <v>32</v>
      </c>
      <c r="DN13" s="16"/>
      <c r="DO13" s="14"/>
      <c r="DP13" s="16" t="s">
        <v>30</v>
      </c>
      <c r="DQ13" s="16"/>
      <c r="DR13" s="16" t="s">
        <v>33</v>
      </c>
      <c r="DS13" s="16"/>
      <c r="DT13" s="14"/>
      <c r="DU13" s="14"/>
      <c r="DV13" s="16" t="s">
        <v>26</v>
      </c>
      <c r="DW13" s="16"/>
      <c r="DX13" s="16" t="s">
        <v>27</v>
      </c>
      <c r="DY13" s="16"/>
      <c r="DZ13" s="16" t="s">
        <v>28</v>
      </c>
      <c r="EA13" s="16"/>
      <c r="EB13" s="16" t="s">
        <v>29</v>
      </c>
      <c r="EC13" s="16"/>
      <c r="ED13" s="16" t="s">
        <v>30</v>
      </c>
      <c r="EE13" s="16"/>
      <c r="EF13" s="16" t="s">
        <v>31</v>
      </c>
      <c r="EG13" s="16"/>
      <c r="EH13" s="16" t="s">
        <v>32</v>
      </c>
      <c r="EI13" s="16"/>
      <c r="EJ13" s="14"/>
      <c r="EK13" s="16" t="s">
        <v>30</v>
      </c>
      <c r="EL13" s="16"/>
      <c r="EM13" s="16" t="s">
        <v>33</v>
      </c>
      <c r="EN13" s="16"/>
      <c r="EO13" s="14"/>
      <c r="EP13" s="14"/>
      <c r="EQ13" s="16" t="s">
        <v>26</v>
      </c>
      <c r="ER13" s="16"/>
      <c r="ES13" s="16" t="s">
        <v>27</v>
      </c>
      <c r="ET13" s="16"/>
      <c r="EU13" s="16" t="s">
        <v>28</v>
      </c>
      <c r="EV13" s="16"/>
      <c r="EW13" s="16" t="s">
        <v>29</v>
      </c>
      <c r="EX13" s="16"/>
      <c r="EY13" s="16" t="s">
        <v>30</v>
      </c>
      <c r="EZ13" s="16"/>
      <c r="FA13" s="16" t="s">
        <v>31</v>
      </c>
      <c r="FB13" s="16"/>
      <c r="FC13" s="16" t="s">
        <v>32</v>
      </c>
      <c r="FD13" s="16"/>
      <c r="FE13" s="14"/>
      <c r="FF13" s="16" t="s">
        <v>30</v>
      </c>
      <c r="FG13" s="16"/>
      <c r="FH13" s="16" t="s">
        <v>33</v>
      </c>
      <c r="FI13" s="16"/>
      <c r="FJ13" s="14"/>
      <c r="FK13" s="14"/>
      <c r="FL13" s="16" t="s">
        <v>26</v>
      </c>
      <c r="FM13" s="16"/>
      <c r="FN13" s="16" t="s">
        <v>27</v>
      </c>
      <c r="FO13" s="16"/>
      <c r="FP13" s="16" t="s">
        <v>28</v>
      </c>
      <c r="FQ13" s="16"/>
      <c r="FR13" s="16" t="s">
        <v>29</v>
      </c>
      <c r="FS13" s="16"/>
      <c r="FT13" s="16" t="s">
        <v>30</v>
      </c>
      <c r="FU13" s="16"/>
      <c r="FV13" s="16" t="s">
        <v>31</v>
      </c>
      <c r="FW13" s="16"/>
      <c r="FX13" s="16" t="s">
        <v>32</v>
      </c>
      <c r="FY13" s="16"/>
      <c r="FZ13" s="14"/>
      <c r="GA13" s="16" t="s">
        <v>30</v>
      </c>
      <c r="GB13" s="16"/>
      <c r="GC13" s="16" t="s">
        <v>33</v>
      </c>
      <c r="GD13" s="16"/>
      <c r="GE13" s="14"/>
      <c r="GF13" s="14"/>
    </row>
    <row r="14" spans="1:188" ht="20.149999999999999" customHeight="1" x14ac:dyDescent="0.25">
      <c r="A14" s="19" t="s">
        <v>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9"/>
      <c r="GF14" s="13"/>
    </row>
    <row r="15" spans="1:188" x14ac:dyDescent="0.25">
      <c r="A15" s="6"/>
      <c r="B15" s="6"/>
      <c r="C15" s="6"/>
      <c r="D15" s="6" t="s">
        <v>55</v>
      </c>
      <c r="E15" s="3" t="s">
        <v>56</v>
      </c>
      <c r="F15" s="6">
        <f>COUNTIF(U15:GD15,"e")</f>
        <v>0</v>
      </c>
      <c r="G15" s="6">
        <f>COUNTIF(U15:GD15,"z")</f>
        <v>2</v>
      </c>
      <c r="H15" s="6">
        <f t="shared" ref="H15:H22" si="0">SUM(I15:Q15)</f>
        <v>16</v>
      </c>
      <c r="I15" s="6">
        <f t="shared" ref="I15:I22" si="1">U15+AP15+BK15+CF15+DA15+DV15+EQ15+FL15</f>
        <v>6</v>
      </c>
      <c r="J15" s="6">
        <f t="shared" ref="J15:J22" si="2">W15+AR15+BM15+CH15+DC15+DX15+ES15+FN15</f>
        <v>0</v>
      </c>
      <c r="K15" s="6">
        <f t="shared" ref="K15:K22" si="3">Y15+AT15+BO15+CJ15+DE15+DZ15+EU15+FP15</f>
        <v>10</v>
      </c>
      <c r="L15" s="6">
        <f t="shared" ref="L15:L22" si="4">AA15+AV15+BQ15+CL15+DG15+EB15+EW15+FR15</f>
        <v>0</v>
      </c>
      <c r="M15" s="6">
        <f t="shared" ref="M15:M22" si="5">AC15+AX15+BS15+CN15+DI15+ED15+EY15+FT15</f>
        <v>0</v>
      </c>
      <c r="N15" s="6">
        <f t="shared" ref="N15:N22" si="6">AE15+AZ15+BU15+CP15+DK15+EF15+FA15+FV15</f>
        <v>0</v>
      </c>
      <c r="O15" s="6">
        <f t="shared" ref="O15:O22" si="7">AG15+BB15+BW15+CR15+DM15+EH15+FC15+FX15</f>
        <v>0</v>
      </c>
      <c r="P15" s="6">
        <f t="shared" ref="P15:P22" si="8">AJ15+BE15+BZ15+CU15+DP15+EK15+FF15+GA15</f>
        <v>0</v>
      </c>
      <c r="Q15" s="6">
        <f t="shared" ref="Q15:Q22" si="9">AL15+BG15+CB15+CW15+DR15+EM15+FH15+GC15</f>
        <v>0</v>
      </c>
      <c r="R15" s="7">
        <f t="shared" ref="R15:R22" si="10">AO15+BJ15+CE15+CZ15+DU15+EP15+FK15+GF15</f>
        <v>1.5</v>
      </c>
      <c r="S15" s="7">
        <f t="shared" ref="S15:S22" si="11">AN15+BI15+CD15+CY15+DT15+EO15+FJ15+GE15</f>
        <v>0</v>
      </c>
      <c r="T15" s="7">
        <v>0.5</v>
      </c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7"/>
      <c r="AJ15" s="11"/>
      <c r="AK15" s="10"/>
      <c r="AL15" s="11"/>
      <c r="AM15" s="10"/>
      <c r="AN15" s="7"/>
      <c r="AO15" s="7">
        <f t="shared" ref="AO15:AO22" si="12">AI15+AN15</f>
        <v>0</v>
      </c>
      <c r="AP15" s="11">
        <v>6</v>
      </c>
      <c r="AQ15" s="10" t="s">
        <v>54</v>
      </c>
      <c r="AR15" s="11"/>
      <c r="AS15" s="10"/>
      <c r="AT15" s="11">
        <v>10</v>
      </c>
      <c r="AU15" s="10" t="s">
        <v>54</v>
      </c>
      <c r="AV15" s="11"/>
      <c r="AW15" s="10"/>
      <c r="AX15" s="11"/>
      <c r="AY15" s="10"/>
      <c r="AZ15" s="11"/>
      <c r="BA15" s="10"/>
      <c r="BB15" s="11"/>
      <c r="BC15" s="10"/>
      <c r="BD15" s="7">
        <v>1.5</v>
      </c>
      <c r="BE15" s="11"/>
      <c r="BF15" s="10"/>
      <c r="BG15" s="11"/>
      <c r="BH15" s="10"/>
      <c r="BI15" s="7"/>
      <c r="BJ15" s="7">
        <f t="shared" ref="BJ15:BJ22" si="13">BD15+BI15</f>
        <v>1.5</v>
      </c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  <c r="BX15" s="10"/>
      <c r="BY15" s="7"/>
      <c r="BZ15" s="11"/>
      <c r="CA15" s="10"/>
      <c r="CB15" s="11"/>
      <c r="CC15" s="10"/>
      <c r="CD15" s="7"/>
      <c r="CE15" s="7">
        <f t="shared" ref="CE15:CE22" si="14">BY15+CD15</f>
        <v>0</v>
      </c>
      <c r="CF15" s="11"/>
      <c r="CG15" s="10"/>
      <c r="CH15" s="11"/>
      <c r="CI15" s="10"/>
      <c r="CJ15" s="11"/>
      <c r="CK15" s="10"/>
      <c r="CL15" s="11"/>
      <c r="CM15" s="10"/>
      <c r="CN15" s="11"/>
      <c r="CO15" s="10"/>
      <c r="CP15" s="11"/>
      <c r="CQ15" s="10"/>
      <c r="CR15" s="11"/>
      <c r="CS15" s="10"/>
      <c r="CT15" s="7"/>
      <c r="CU15" s="11"/>
      <c r="CV15" s="10"/>
      <c r="CW15" s="11"/>
      <c r="CX15" s="10"/>
      <c r="CY15" s="7"/>
      <c r="CZ15" s="7">
        <f t="shared" ref="CZ15:CZ22" si="15">CT15+CY15</f>
        <v>0</v>
      </c>
      <c r="DA15" s="11"/>
      <c r="DB15" s="10"/>
      <c r="DC15" s="11"/>
      <c r="DD15" s="10"/>
      <c r="DE15" s="11"/>
      <c r="DF15" s="10"/>
      <c r="DG15" s="11"/>
      <c r="DH15" s="10"/>
      <c r="DI15" s="11"/>
      <c r="DJ15" s="10"/>
      <c r="DK15" s="11"/>
      <c r="DL15" s="10"/>
      <c r="DM15" s="11"/>
      <c r="DN15" s="10"/>
      <c r="DO15" s="7"/>
      <c r="DP15" s="11"/>
      <c r="DQ15" s="10"/>
      <c r="DR15" s="11"/>
      <c r="DS15" s="10"/>
      <c r="DT15" s="7"/>
      <c r="DU15" s="7">
        <f t="shared" ref="DU15:DU22" si="16">DO15+DT15</f>
        <v>0</v>
      </c>
      <c r="DV15" s="11"/>
      <c r="DW15" s="10"/>
      <c r="DX15" s="11"/>
      <c r="DY15" s="10"/>
      <c r="DZ15" s="11"/>
      <c r="EA15" s="10"/>
      <c r="EB15" s="11"/>
      <c r="EC15" s="10"/>
      <c r="ED15" s="11"/>
      <c r="EE15" s="10"/>
      <c r="EF15" s="11"/>
      <c r="EG15" s="10"/>
      <c r="EH15" s="11"/>
      <c r="EI15" s="10"/>
      <c r="EJ15" s="7"/>
      <c r="EK15" s="11"/>
      <c r="EL15" s="10"/>
      <c r="EM15" s="11"/>
      <c r="EN15" s="10"/>
      <c r="EO15" s="7"/>
      <c r="EP15" s="7">
        <f t="shared" ref="EP15:EP22" si="17">EJ15+EO15</f>
        <v>0</v>
      </c>
      <c r="EQ15" s="11"/>
      <c r="ER15" s="10"/>
      <c r="ES15" s="11"/>
      <c r="ET15" s="10"/>
      <c r="EU15" s="11"/>
      <c r="EV15" s="10"/>
      <c r="EW15" s="11"/>
      <c r="EX15" s="10"/>
      <c r="EY15" s="11"/>
      <c r="EZ15" s="10"/>
      <c r="FA15" s="11"/>
      <c r="FB15" s="10"/>
      <c r="FC15" s="11"/>
      <c r="FD15" s="10"/>
      <c r="FE15" s="7"/>
      <c r="FF15" s="11"/>
      <c r="FG15" s="10"/>
      <c r="FH15" s="11"/>
      <c r="FI15" s="10"/>
      <c r="FJ15" s="7"/>
      <c r="FK15" s="7">
        <f t="shared" ref="FK15:FK22" si="18">FE15+FJ15</f>
        <v>0</v>
      </c>
      <c r="FL15" s="11"/>
      <c r="FM15" s="10"/>
      <c r="FN15" s="11"/>
      <c r="FO15" s="10"/>
      <c r="FP15" s="11"/>
      <c r="FQ15" s="10"/>
      <c r="FR15" s="11"/>
      <c r="FS15" s="10"/>
      <c r="FT15" s="11"/>
      <c r="FU15" s="10"/>
      <c r="FV15" s="11"/>
      <c r="FW15" s="10"/>
      <c r="FX15" s="11"/>
      <c r="FY15" s="10"/>
      <c r="FZ15" s="7"/>
      <c r="GA15" s="11"/>
      <c r="GB15" s="10"/>
      <c r="GC15" s="11"/>
      <c r="GD15" s="10"/>
      <c r="GE15" s="7"/>
      <c r="GF15" s="7">
        <f t="shared" ref="GF15:GF22" si="19">FZ15+GE15</f>
        <v>0</v>
      </c>
    </row>
    <row r="16" spans="1:188" x14ac:dyDescent="0.25">
      <c r="A16" s="6"/>
      <c r="B16" s="6"/>
      <c r="C16" s="6"/>
      <c r="D16" s="6" t="s">
        <v>57</v>
      </c>
      <c r="E16" s="3" t="s">
        <v>58</v>
      </c>
      <c r="F16" s="6">
        <f>COUNTIF(U16:GD16,"e")</f>
        <v>0</v>
      </c>
      <c r="G16" s="6">
        <f>COUNTIF(U16:GD16,"z")</f>
        <v>2</v>
      </c>
      <c r="H16" s="6">
        <f t="shared" si="0"/>
        <v>16</v>
      </c>
      <c r="I16" s="6">
        <f t="shared" si="1"/>
        <v>10</v>
      </c>
      <c r="J16" s="6">
        <f t="shared" si="2"/>
        <v>0</v>
      </c>
      <c r="K16" s="6">
        <f t="shared" si="3"/>
        <v>0</v>
      </c>
      <c r="L16" s="6">
        <f t="shared" si="4"/>
        <v>0</v>
      </c>
      <c r="M16" s="6">
        <f t="shared" si="5"/>
        <v>6</v>
      </c>
      <c r="N16" s="6">
        <f t="shared" si="6"/>
        <v>0</v>
      </c>
      <c r="O16" s="6">
        <f t="shared" si="7"/>
        <v>0</v>
      </c>
      <c r="P16" s="6">
        <f t="shared" si="8"/>
        <v>0</v>
      </c>
      <c r="Q16" s="6">
        <f t="shared" si="9"/>
        <v>0</v>
      </c>
      <c r="R16" s="7">
        <f t="shared" si="10"/>
        <v>1.5</v>
      </c>
      <c r="S16" s="7">
        <f t="shared" si="11"/>
        <v>0</v>
      </c>
      <c r="T16" s="7">
        <v>0.5</v>
      </c>
      <c r="U16" s="11">
        <v>10</v>
      </c>
      <c r="V16" s="10" t="s">
        <v>54</v>
      </c>
      <c r="W16" s="11"/>
      <c r="X16" s="10"/>
      <c r="Y16" s="11"/>
      <c r="Z16" s="10"/>
      <c r="AA16" s="11"/>
      <c r="AB16" s="10"/>
      <c r="AC16" s="11">
        <v>6</v>
      </c>
      <c r="AD16" s="10" t="s">
        <v>54</v>
      </c>
      <c r="AE16" s="11"/>
      <c r="AF16" s="10"/>
      <c r="AG16" s="11"/>
      <c r="AH16" s="10"/>
      <c r="AI16" s="7">
        <v>1.5</v>
      </c>
      <c r="AJ16" s="11"/>
      <c r="AK16" s="10"/>
      <c r="AL16" s="11"/>
      <c r="AM16" s="10"/>
      <c r="AN16" s="7"/>
      <c r="AO16" s="7">
        <f t="shared" si="12"/>
        <v>1.5</v>
      </c>
      <c r="AP16" s="11"/>
      <c r="AQ16" s="10"/>
      <c r="AR16" s="11"/>
      <c r="AS16" s="10"/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7"/>
      <c r="BE16" s="11"/>
      <c r="BF16" s="10"/>
      <c r="BG16" s="11"/>
      <c r="BH16" s="10"/>
      <c r="BI16" s="7"/>
      <c r="BJ16" s="7">
        <f t="shared" si="13"/>
        <v>0</v>
      </c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  <c r="BX16" s="10"/>
      <c r="BY16" s="7"/>
      <c r="BZ16" s="11"/>
      <c r="CA16" s="10"/>
      <c r="CB16" s="11"/>
      <c r="CC16" s="10"/>
      <c r="CD16" s="7"/>
      <c r="CE16" s="7">
        <f t="shared" si="14"/>
        <v>0</v>
      </c>
      <c r="CF16" s="11"/>
      <c r="CG16" s="10"/>
      <c r="CH16" s="11"/>
      <c r="CI16" s="10"/>
      <c r="CJ16" s="11"/>
      <c r="CK16" s="10"/>
      <c r="CL16" s="11"/>
      <c r="CM16" s="10"/>
      <c r="CN16" s="11"/>
      <c r="CO16" s="10"/>
      <c r="CP16" s="11"/>
      <c r="CQ16" s="10"/>
      <c r="CR16" s="11"/>
      <c r="CS16" s="10"/>
      <c r="CT16" s="7"/>
      <c r="CU16" s="11"/>
      <c r="CV16" s="10"/>
      <c r="CW16" s="11"/>
      <c r="CX16" s="10"/>
      <c r="CY16" s="7"/>
      <c r="CZ16" s="7">
        <f t="shared" si="15"/>
        <v>0</v>
      </c>
      <c r="DA16" s="11"/>
      <c r="DB16" s="10"/>
      <c r="DC16" s="11"/>
      <c r="DD16" s="10"/>
      <c r="DE16" s="11"/>
      <c r="DF16" s="10"/>
      <c r="DG16" s="11"/>
      <c r="DH16" s="10"/>
      <c r="DI16" s="11"/>
      <c r="DJ16" s="10"/>
      <c r="DK16" s="11"/>
      <c r="DL16" s="10"/>
      <c r="DM16" s="11"/>
      <c r="DN16" s="10"/>
      <c r="DO16" s="7"/>
      <c r="DP16" s="11"/>
      <c r="DQ16" s="10"/>
      <c r="DR16" s="11"/>
      <c r="DS16" s="10"/>
      <c r="DT16" s="7"/>
      <c r="DU16" s="7">
        <f t="shared" si="16"/>
        <v>0</v>
      </c>
      <c r="DV16" s="11"/>
      <c r="DW16" s="10"/>
      <c r="DX16" s="11"/>
      <c r="DY16" s="10"/>
      <c r="DZ16" s="11"/>
      <c r="EA16" s="10"/>
      <c r="EB16" s="11"/>
      <c r="EC16" s="10"/>
      <c r="ED16" s="11"/>
      <c r="EE16" s="10"/>
      <c r="EF16" s="11"/>
      <c r="EG16" s="10"/>
      <c r="EH16" s="11"/>
      <c r="EI16" s="10"/>
      <c r="EJ16" s="7"/>
      <c r="EK16" s="11"/>
      <c r="EL16" s="10"/>
      <c r="EM16" s="11"/>
      <c r="EN16" s="10"/>
      <c r="EO16" s="7"/>
      <c r="EP16" s="7">
        <f t="shared" si="17"/>
        <v>0</v>
      </c>
      <c r="EQ16" s="11"/>
      <c r="ER16" s="10"/>
      <c r="ES16" s="11"/>
      <c r="ET16" s="10"/>
      <c r="EU16" s="11"/>
      <c r="EV16" s="10"/>
      <c r="EW16" s="11"/>
      <c r="EX16" s="10"/>
      <c r="EY16" s="11"/>
      <c r="EZ16" s="10"/>
      <c r="FA16" s="11"/>
      <c r="FB16" s="10"/>
      <c r="FC16" s="11"/>
      <c r="FD16" s="10"/>
      <c r="FE16" s="7"/>
      <c r="FF16" s="11"/>
      <c r="FG16" s="10"/>
      <c r="FH16" s="11"/>
      <c r="FI16" s="10"/>
      <c r="FJ16" s="7"/>
      <c r="FK16" s="7">
        <f t="shared" si="18"/>
        <v>0</v>
      </c>
      <c r="FL16" s="11"/>
      <c r="FM16" s="10"/>
      <c r="FN16" s="11"/>
      <c r="FO16" s="10"/>
      <c r="FP16" s="11"/>
      <c r="FQ16" s="10"/>
      <c r="FR16" s="11"/>
      <c r="FS16" s="10"/>
      <c r="FT16" s="11"/>
      <c r="FU16" s="10"/>
      <c r="FV16" s="11"/>
      <c r="FW16" s="10"/>
      <c r="FX16" s="11"/>
      <c r="FY16" s="10"/>
      <c r="FZ16" s="7"/>
      <c r="GA16" s="11"/>
      <c r="GB16" s="10"/>
      <c r="GC16" s="11"/>
      <c r="GD16" s="10"/>
      <c r="GE16" s="7"/>
      <c r="GF16" s="7">
        <f t="shared" si="19"/>
        <v>0</v>
      </c>
    </row>
    <row r="17" spans="1:188" x14ac:dyDescent="0.25">
      <c r="A17" s="6"/>
      <c r="B17" s="6"/>
      <c r="C17" s="6"/>
      <c r="D17" s="6" t="s">
        <v>59</v>
      </c>
      <c r="E17" s="3" t="s">
        <v>60</v>
      </c>
      <c r="F17" s="6">
        <f>COUNTIF(U17:GD17,"e")</f>
        <v>0</v>
      </c>
      <c r="G17" s="6">
        <f>COUNTIF(U17:GD17,"z")</f>
        <v>2</v>
      </c>
      <c r="H17" s="6">
        <f t="shared" si="0"/>
        <v>16</v>
      </c>
      <c r="I17" s="6">
        <f t="shared" si="1"/>
        <v>10</v>
      </c>
      <c r="J17" s="6">
        <f t="shared" si="2"/>
        <v>0</v>
      </c>
      <c r="K17" s="6">
        <f t="shared" si="3"/>
        <v>0</v>
      </c>
      <c r="L17" s="6">
        <f t="shared" si="4"/>
        <v>0</v>
      </c>
      <c r="M17" s="6">
        <f t="shared" si="5"/>
        <v>6</v>
      </c>
      <c r="N17" s="6">
        <f t="shared" si="6"/>
        <v>0</v>
      </c>
      <c r="O17" s="6">
        <f t="shared" si="7"/>
        <v>0</v>
      </c>
      <c r="P17" s="6">
        <f t="shared" si="8"/>
        <v>0</v>
      </c>
      <c r="Q17" s="6">
        <f t="shared" si="9"/>
        <v>0</v>
      </c>
      <c r="R17" s="7">
        <f t="shared" si="10"/>
        <v>1.5</v>
      </c>
      <c r="S17" s="7">
        <f t="shared" si="11"/>
        <v>0</v>
      </c>
      <c r="T17" s="7">
        <v>0.5</v>
      </c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7"/>
      <c r="AJ17" s="11"/>
      <c r="AK17" s="10"/>
      <c r="AL17" s="11"/>
      <c r="AM17" s="10"/>
      <c r="AN17" s="7"/>
      <c r="AO17" s="7">
        <f t="shared" si="12"/>
        <v>0</v>
      </c>
      <c r="AP17" s="11"/>
      <c r="AQ17" s="10"/>
      <c r="AR17" s="11"/>
      <c r="AS17" s="10"/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7"/>
      <c r="BE17" s="11"/>
      <c r="BF17" s="10"/>
      <c r="BG17" s="11"/>
      <c r="BH17" s="10"/>
      <c r="BI17" s="7"/>
      <c r="BJ17" s="7">
        <f t="shared" si="13"/>
        <v>0</v>
      </c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  <c r="BX17" s="10"/>
      <c r="BY17" s="7"/>
      <c r="BZ17" s="11"/>
      <c r="CA17" s="10"/>
      <c r="CB17" s="11"/>
      <c r="CC17" s="10"/>
      <c r="CD17" s="7"/>
      <c r="CE17" s="7">
        <f t="shared" si="14"/>
        <v>0</v>
      </c>
      <c r="CF17" s="11">
        <v>10</v>
      </c>
      <c r="CG17" s="10" t="s">
        <v>54</v>
      </c>
      <c r="CH17" s="11"/>
      <c r="CI17" s="10"/>
      <c r="CJ17" s="11"/>
      <c r="CK17" s="10"/>
      <c r="CL17" s="11"/>
      <c r="CM17" s="10"/>
      <c r="CN17" s="11">
        <v>6</v>
      </c>
      <c r="CO17" s="10" t="s">
        <v>54</v>
      </c>
      <c r="CP17" s="11"/>
      <c r="CQ17" s="10"/>
      <c r="CR17" s="11"/>
      <c r="CS17" s="10"/>
      <c r="CT17" s="7">
        <v>1.5</v>
      </c>
      <c r="CU17" s="11"/>
      <c r="CV17" s="10"/>
      <c r="CW17" s="11"/>
      <c r="CX17" s="10"/>
      <c r="CY17" s="7"/>
      <c r="CZ17" s="7">
        <f t="shared" si="15"/>
        <v>1.5</v>
      </c>
      <c r="DA17" s="11"/>
      <c r="DB17" s="10"/>
      <c r="DC17" s="11"/>
      <c r="DD17" s="10"/>
      <c r="DE17" s="11"/>
      <c r="DF17" s="10"/>
      <c r="DG17" s="11"/>
      <c r="DH17" s="10"/>
      <c r="DI17" s="11"/>
      <c r="DJ17" s="10"/>
      <c r="DK17" s="11"/>
      <c r="DL17" s="10"/>
      <c r="DM17" s="11"/>
      <c r="DN17" s="10"/>
      <c r="DO17" s="7"/>
      <c r="DP17" s="11"/>
      <c r="DQ17" s="10"/>
      <c r="DR17" s="11"/>
      <c r="DS17" s="10"/>
      <c r="DT17" s="7"/>
      <c r="DU17" s="7">
        <f t="shared" si="16"/>
        <v>0</v>
      </c>
      <c r="DV17" s="11"/>
      <c r="DW17" s="10"/>
      <c r="DX17" s="11"/>
      <c r="DY17" s="10"/>
      <c r="DZ17" s="11"/>
      <c r="EA17" s="10"/>
      <c r="EB17" s="11"/>
      <c r="EC17" s="10"/>
      <c r="ED17" s="11"/>
      <c r="EE17" s="10"/>
      <c r="EF17" s="11"/>
      <c r="EG17" s="10"/>
      <c r="EH17" s="11"/>
      <c r="EI17" s="10"/>
      <c r="EJ17" s="7"/>
      <c r="EK17" s="11"/>
      <c r="EL17" s="10"/>
      <c r="EM17" s="11"/>
      <c r="EN17" s="10"/>
      <c r="EO17" s="7"/>
      <c r="EP17" s="7">
        <f t="shared" si="17"/>
        <v>0</v>
      </c>
      <c r="EQ17" s="11"/>
      <c r="ER17" s="10"/>
      <c r="ES17" s="11"/>
      <c r="ET17" s="10"/>
      <c r="EU17" s="11"/>
      <c r="EV17" s="10"/>
      <c r="EW17" s="11"/>
      <c r="EX17" s="10"/>
      <c r="EY17" s="11"/>
      <c r="EZ17" s="10"/>
      <c r="FA17" s="11"/>
      <c r="FB17" s="10"/>
      <c r="FC17" s="11"/>
      <c r="FD17" s="10"/>
      <c r="FE17" s="7"/>
      <c r="FF17" s="11"/>
      <c r="FG17" s="10"/>
      <c r="FH17" s="11"/>
      <c r="FI17" s="10"/>
      <c r="FJ17" s="7"/>
      <c r="FK17" s="7">
        <f t="shared" si="18"/>
        <v>0</v>
      </c>
      <c r="FL17" s="11"/>
      <c r="FM17" s="10"/>
      <c r="FN17" s="11"/>
      <c r="FO17" s="10"/>
      <c r="FP17" s="11"/>
      <c r="FQ17" s="10"/>
      <c r="FR17" s="11"/>
      <c r="FS17" s="10"/>
      <c r="FT17" s="11"/>
      <c r="FU17" s="10"/>
      <c r="FV17" s="11"/>
      <c r="FW17" s="10"/>
      <c r="FX17" s="11"/>
      <c r="FY17" s="10"/>
      <c r="FZ17" s="7"/>
      <c r="GA17" s="11"/>
      <c r="GB17" s="10"/>
      <c r="GC17" s="11"/>
      <c r="GD17" s="10"/>
      <c r="GE17" s="7"/>
      <c r="GF17" s="7">
        <f t="shared" si="19"/>
        <v>0</v>
      </c>
    </row>
    <row r="18" spans="1:188" x14ac:dyDescent="0.25">
      <c r="A18" s="6"/>
      <c r="B18" s="6"/>
      <c r="C18" s="6"/>
      <c r="D18" s="6" t="s">
        <v>61</v>
      </c>
      <c r="E18" s="3" t="s">
        <v>62</v>
      </c>
      <c r="F18" s="6">
        <f>COUNTIF(U18:GD18,"e")</f>
        <v>0</v>
      </c>
      <c r="G18" s="6">
        <f>COUNTIF(U18:GD18,"z")</f>
        <v>1</v>
      </c>
      <c r="H18" s="6">
        <f t="shared" si="0"/>
        <v>4</v>
      </c>
      <c r="I18" s="6">
        <f t="shared" si="1"/>
        <v>4</v>
      </c>
      <c r="J18" s="6">
        <f t="shared" si="2"/>
        <v>0</v>
      </c>
      <c r="K18" s="6">
        <f t="shared" si="3"/>
        <v>0</v>
      </c>
      <c r="L18" s="6">
        <f t="shared" si="4"/>
        <v>0</v>
      </c>
      <c r="M18" s="6">
        <f t="shared" si="5"/>
        <v>0</v>
      </c>
      <c r="N18" s="6">
        <f t="shared" si="6"/>
        <v>0</v>
      </c>
      <c r="O18" s="6">
        <f t="shared" si="7"/>
        <v>0</v>
      </c>
      <c r="P18" s="6">
        <f t="shared" si="8"/>
        <v>0</v>
      </c>
      <c r="Q18" s="6">
        <f t="shared" si="9"/>
        <v>0</v>
      </c>
      <c r="R18" s="7">
        <f t="shared" si="10"/>
        <v>0</v>
      </c>
      <c r="S18" s="7">
        <f t="shared" si="11"/>
        <v>0</v>
      </c>
      <c r="T18" s="7">
        <v>0</v>
      </c>
      <c r="U18" s="11">
        <v>4</v>
      </c>
      <c r="V18" s="10" t="s">
        <v>54</v>
      </c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7">
        <v>0</v>
      </c>
      <c r="AJ18" s="11"/>
      <c r="AK18" s="10"/>
      <c r="AL18" s="11"/>
      <c r="AM18" s="10"/>
      <c r="AN18" s="7"/>
      <c r="AO18" s="7">
        <f t="shared" si="12"/>
        <v>0</v>
      </c>
      <c r="AP18" s="11"/>
      <c r="AQ18" s="10"/>
      <c r="AR18" s="11"/>
      <c r="AS18" s="10"/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7"/>
      <c r="BE18" s="11"/>
      <c r="BF18" s="10"/>
      <c r="BG18" s="11"/>
      <c r="BH18" s="10"/>
      <c r="BI18" s="7"/>
      <c r="BJ18" s="7">
        <f t="shared" si="13"/>
        <v>0</v>
      </c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  <c r="BX18" s="10"/>
      <c r="BY18" s="7"/>
      <c r="BZ18" s="11"/>
      <c r="CA18" s="10"/>
      <c r="CB18" s="11"/>
      <c r="CC18" s="10"/>
      <c r="CD18" s="7"/>
      <c r="CE18" s="7">
        <f t="shared" si="14"/>
        <v>0</v>
      </c>
      <c r="CF18" s="11"/>
      <c r="CG18" s="10"/>
      <c r="CH18" s="11"/>
      <c r="CI18" s="10"/>
      <c r="CJ18" s="11"/>
      <c r="CK18" s="10"/>
      <c r="CL18" s="11"/>
      <c r="CM18" s="10"/>
      <c r="CN18" s="11"/>
      <c r="CO18" s="10"/>
      <c r="CP18" s="11"/>
      <c r="CQ18" s="10"/>
      <c r="CR18" s="11"/>
      <c r="CS18" s="10"/>
      <c r="CT18" s="7"/>
      <c r="CU18" s="11"/>
      <c r="CV18" s="10"/>
      <c r="CW18" s="11"/>
      <c r="CX18" s="10"/>
      <c r="CY18" s="7"/>
      <c r="CZ18" s="7">
        <f t="shared" si="15"/>
        <v>0</v>
      </c>
      <c r="DA18" s="11"/>
      <c r="DB18" s="10"/>
      <c r="DC18" s="11"/>
      <c r="DD18" s="10"/>
      <c r="DE18" s="11"/>
      <c r="DF18" s="10"/>
      <c r="DG18" s="11"/>
      <c r="DH18" s="10"/>
      <c r="DI18" s="11"/>
      <c r="DJ18" s="10"/>
      <c r="DK18" s="11"/>
      <c r="DL18" s="10"/>
      <c r="DM18" s="11"/>
      <c r="DN18" s="10"/>
      <c r="DO18" s="7"/>
      <c r="DP18" s="11"/>
      <c r="DQ18" s="10"/>
      <c r="DR18" s="11"/>
      <c r="DS18" s="10"/>
      <c r="DT18" s="7"/>
      <c r="DU18" s="7">
        <f t="shared" si="16"/>
        <v>0</v>
      </c>
      <c r="DV18" s="11"/>
      <c r="DW18" s="10"/>
      <c r="DX18" s="11"/>
      <c r="DY18" s="10"/>
      <c r="DZ18" s="11"/>
      <c r="EA18" s="10"/>
      <c r="EB18" s="11"/>
      <c r="EC18" s="10"/>
      <c r="ED18" s="11"/>
      <c r="EE18" s="10"/>
      <c r="EF18" s="11"/>
      <c r="EG18" s="10"/>
      <c r="EH18" s="11"/>
      <c r="EI18" s="10"/>
      <c r="EJ18" s="7"/>
      <c r="EK18" s="11"/>
      <c r="EL18" s="10"/>
      <c r="EM18" s="11"/>
      <c r="EN18" s="10"/>
      <c r="EO18" s="7"/>
      <c r="EP18" s="7">
        <f t="shared" si="17"/>
        <v>0</v>
      </c>
      <c r="EQ18" s="11"/>
      <c r="ER18" s="10"/>
      <c r="ES18" s="11"/>
      <c r="ET18" s="10"/>
      <c r="EU18" s="11"/>
      <c r="EV18" s="10"/>
      <c r="EW18" s="11"/>
      <c r="EX18" s="10"/>
      <c r="EY18" s="11"/>
      <c r="EZ18" s="10"/>
      <c r="FA18" s="11"/>
      <c r="FB18" s="10"/>
      <c r="FC18" s="11"/>
      <c r="FD18" s="10"/>
      <c r="FE18" s="7"/>
      <c r="FF18" s="11"/>
      <c r="FG18" s="10"/>
      <c r="FH18" s="11"/>
      <c r="FI18" s="10"/>
      <c r="FJ18" s="7"/>
      <c r="FK18" s="7">
        <f t="shared" si="18"/>
        <v>0</v>
      </c>
      <c r="FL18" s="11"/>
      <c r="FM18" s="10"/>
      <c r="FN18" s="11"/>
      <c r="FO18" s="10"/>
      <c r="FP18" s="11"/>
      <c r="FQ18" s="10"/>
      <c r="FR18" s="11"/>
      <c r="FS18" s="10"/>
      <c r="FT18" s="11"/>
      <c r="FU18" s="10"/>
      <c r="FV18" s="11"/>
      <c r="FW18" s="10"/>
      <c r="FX18" s="11"/>
      <c r="FY18" s="10"/>
      <c r="FZ18" s="7"/>
      <c r="GA18" s="11"/>
      <c r="GB18" s="10"/>
      <c r="GC18" s="11"/>
      <c r="GD18" s="10"/>
      <c r="GE18" s="7"/>
      <c r="GF18" s="7">
        <f t="shared" si="19"/>
        <v>0</v>
      </c>
    </row>
    <row r="19" spans="1:188" x14ac:dyDescent="0.25">
      <c r="A19" s="6">
        <v>1</v>
      </c>
      <c r="B19" s="6">
        <v>1</v>
      </c>
      <c r="C19" s="6"/>
      <c r="D19" s="6"/>
      <c r="E19" s="3" t="s">
        <v>63</v>
      </c>
      <c r="F19" s="6">
        <f>$B$19*COUNTIF(U19:GD19,"e")</f>
        <v>0</v>
      </c>
      <c r="G19" s="6">
        <f>$B$19*COUNTIF(U19:GD19,"z")</f>
        <v>1</v>
      </c>
      <c r="H19" s="6">
        <f t="shared" si="0"/>
        <v>14</v>
      </c>
      <c r="I19" s="6">
        <f t="shared" si="1"/>
        <v>0</v>
      </c>
      <c r="J19" s="6">
        <f t="shared" si="2"/>
        <v>0</v>
      </c>
      <c r="K19" s="6">
        <f t="shared" si="3"/>
        <v>0</v>
      </c>
      <c r="L19" s="6">
        <f t="shared" si="4"/>
        <v>14</v>
      </c>
      <c r="M19" s="6">
        <f t="shared" si="5"/>
        <v>0</v>
      </c>
      <c r="N19" s="6">
        <f t="shared" si="6"/>
        <v>0</v>
      </c>
      <c r="O19" s="6">
        <f t="shared" si="7"/>
        <v>0</v>
      </c>
      <c r="P19" s="6">
        <f t="shared" si="8"/>
        <v>0</v>
      </c>
      <c r="Q19" s="6">
        <f t="shared" si="9"/>
        <v>0</v>
      </c>
      <c r="R19" s="7">
        <f t="shared" si="10"/>
        <v>1</v>
      </c>
      <c r="S19" s="7">
        <f t="shared" si="11"/>
        <v>0</v>
      </c>
      <c r="T19" s="7">
        <f>$B$19*0.5</f>
        <v>0.5</v>
      </c>
      <c r="U19" s="11"/>
      <c r="V19" s="10"/>
      <c r="W19" s="11"/>
      <c r="X19" s="10"/>
      <c r="Y19" s="11"/>
      <c r="Z19" s="10"/>
      <c r="AA19" s="11">
        <f>$B$19*14</f>
        <v>14</v>
      </c>
      <c r="AB19" s="10" t="s">
        <v>54</v>
      </c>
      <c r="AC19" s="11"/>
      <c r="AD19" s="10"/>
      <c r="AE19" s="11"/>
      <c r="AF19" s="10"/>
      <c r="AG19" s="11"/>
      <c r="AH19" s="10"/>
      <c r="AI19" s="7">
        <f>$B$19*1</f>
        <v>1</v>
      </c>
      <c r="AJ19" s="11"/>
      <c r="AK19" s="10"/>
      <c r="AL19" s="11"/>
      <c r="AM19" s="10"/>
      <c r="AN19" s="7"/>
      <c r="AO19" s="7">
        <f t="shared" si="12"/>
        <v>1</v>
      </c>
      <c r="AP19" s="11"/>
      <c r="AQ19" s="10"/>
      <c r="AR19" s="11"/>
      <c r="AS19" s="10"/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7"/>
      <c r="BE19" s="11"/>
      <c r="BF19" s="10"/>
      <c r="BG19" s="11"/>
      <c r="BH19" s="10"/>
      <c r="BI19" s="7"/>
      <c r="BJ19" s="7">
        <f t="shared" si="13"/>
        <v>0</v>
      </c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  <c r="BX19" s="10"/>
      <c r="BY19" s="7"/>
      <c r="BZ19" s="11"/>
      <c r="CA19" s="10"/>
      <c r="CB19" s="11"/>
      <c r="CC19" s="10"/>
      <c r="CD19" s="7"/>
      <c r="CE19" s="7">
        <f t="shared" si="14"/>
        <v>0</v>
      </c>
      <c r="CF19" s="11"/>
      <c r="CG19" s="10"/>
      <c r="CH19" s="11"/>
      <c r="CI19" s="10"/>
      <c r="CJ19" s="11"/>
      <c r="CK19" s="10"/>
      <c r="CL19" s="11"/>
      <c r="CM19" s="10"/>
      <c r="CN19" s="11"/>
      <c r="CO19" s="10"/>
      <c r="CP19" s="11"/>
      <c r="CQ19" s="10"/>
      <c r="CR19" s="11"/>
      <c r="CS19" s="10"/>
      <c r="CT19" s="7"/>
      <c r="CU19" s="11"/>
      <c r="CV19" s="10"/>
      <c r="CW19" s="11"/>
      <c r="CX19" s="10"/>
      <c r="CY19" s="7"/>
      <c r="CZ19" s="7">
        <f t="shared" si="15"/>
        <v>0</v>
      </c>
      <c r="DA19" s="11"/>
      <c r="DB19" s="10"/>
      <c r="DC19" s="11"/>
      <c r="DD19" s="10"/>
      <c r="DE19" s="11"/>
      <c r="DF19" s="10"/>
      <c r="DG19" s="11"/>
      <c r="DH19" s="10"/>
      <c r="DI19" s="11"/>
      <c r="DJ19" s="10"/>
      <c r="DK19" s="11"/>
      <c r="DL19" s="10"/>
      <c r="DM19" s="11"/>
      <c r="DN19" s="10"/>
      <c r="DO19" s="7"/>
      <c r="DP19" s="11"/>
      <c r="DQ19" s="10"/>
      <c r="DR19" s="11"/>
      <c r="DS19" s="10"/>
      <c r="DT19" s="7"/>
      <c r="DU19" s="7">
        <f t="shared" si="16"/>
        <v>0</v>
      </c>
      <c r="DV19" s="11"/>
      <c r="DW19" s="10"/>
      <c r="DX19" s="11"/>
      <c r="DY19" s="10"/>
      <c r="DZ19" s="11"/>
      <c r="EA19" s="10"/>
      <c r="EB19" s="11"/>
      <c r="EC19" s="10"/>
      <c r="ED19" s="11"/>
      <c r="EE19" s="10"/>
      <c r="EF19" s="11"/>
      <c r="EG19" s="10"/>
      <c r="EH19" s="11"/>
      <c r="EI19" s="10"/>
      <c r="EJ19" s="7"/>
      <c r="EK19" s="11"/>
      <c r="EL19" s="10"/>
      <c r="EM19" s="11"/>
      <c r="EN19" s="10"/>
      <c r="EO19" s="7"/>
      <c r="EP19" s="7">
        <f t="shared" si="17"/>
        <v>0</v>
      </c>
      <c r="EQ19" s="11"/>
      <c r="ER19" s="10"/>
      <c r="ES19" s="11"/>
      <c r="ET19" s="10"/>
      <c r="EU19" s="11"/>
      <c r="EV19" s="10"/>
      <c r="EW19" s="11"/>
      <c r="EX19" s="10"/>
      <c r="EY19" s="11"/>
      <c r="EZ19" s="10"/>
      <c r="FA19" s="11"/>
      <c r="FB19" s="10"/>
      <c r="FC19" s="11"/>
      <c r="FD19" s="10"/>
      <c r="FE19" s="7"/>
      <c r="FF19" s="11"/>
      <c r="FG19" s="10"/>
      <c r="FH19" s="11"/>
      <c r="FI19" s="10"/>
      <c r="FJ19" s="7"/>
      <c r="FK19" s="7">
        <f t="shared" si="18"/>
        <v>0</v>
      </c>
      <c r="FL19" s="11"/>
      <c r="FM19" s="10"/>
      <c r="FN19" s="11"/>
      <c r="FO19" s="10"/>
      <c r="FP19" s="11"/>
      <c r="FQ19" s="10"/>
      <c r="FR19" s="11"/>
      <c r="FS19" s="10"/>
      <c r="FT19" s="11"/>
      <c r="FU19" s="10"/>
      <c r="FV19" s="11"/>
      <c r="FW19" s="10"/>
      <c r="FX19" s="11"/>
      <c r="FY19" s="10"/>
      <c r="FZ19" s="7"/>
      <c r="GA19" s="11"/>
      <c r="GB19" s="10"/>
      <c r="GC19" s="11"/>
      <c r="GD19" s="10"/>
      <c r="GE19" s="7"/>
      <c r="GF19" s="7">
        <f t="shared" si="19"/>
        <v>0</v>
      </c>
    </row>
    <row r="20" spans="1:188" x14ac:dyDescent="0.25">
      <c r="A20" s="6">
        <v>2</v>
      </c>
      <c r="B20" s="6">
        <v>1</v>
      </c>
      <c r="C20" s="6"/>
      <c r="D20" s="6"/>
      <c r="E20" s="3" t="s">
        <v>64</v>
      </c>
      <c r="F20" s="6">
        <f>$B$20*COUNTIF(U20:GD20,"e")</f>
        <v>0</v>
      </c>
      <c r="G20" s="6">
        <f>$B$20*COUNTIF(U20:GD20,"z")</f>
        <v>1</v>
      </c>
      <c r="H20" s="6">
        <f t="shared" si="0"/>
        <v>14</v>
      </c>
      <c r="I20" s="6">
        <f t="shared" si="1"/>
        <v>0</v>
      </c>
      <c r="J20" s="6">
        <f t="shared" si="2"/>
        <v>0</v>
      </c>
      <c r="K20" s="6">
        <f t="shared" si="3"/>
        <v>0</v>
      </c>
      <c r="L20" s="6">
        <f t="shared" si="4"/>
        <v>14</v>
      </c>
      <c r="M20" s="6">
        <f t="shared" si="5"/>
        <v>0</v>
      </c>
      <c r="N20" s="6">
        <f t="shared" si="6"/>
        <v>0</v>
      </c>
      <c r="O20" s="6">
        <f t="shared" si="7"/>
        <v>0</v>
      </c>
      <c r="P20" s="6">
        <f t="shared" si="8"/>
        <v>0</v>
      </c>
      <c r="Q20" s="6">
        <f t="shared" si="9"/>
        <v>0</v>
      </c>
      <c r="R20" s="7">
        <f t="shared" si="10"/>
        <v>1</v>
      </c>
      <c r="S20" s="7">
        <f t="shared" si="11"/>
        <v>0</v>
      </c>
      <c r="T20" s="7">
        <f>$B$20*0.5</f>
        <v>0.5</v>
      </c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7"/>
      <c r="AJ20" s="11"/>
      <c r="AK20" s="10"/>
      <c r="AL20" s="11"/>
      <c r="AM20" s="10"/>
      <c r="AN20" s="7"/>
      <c r="AO20" s="7">
        <f t="shared" si="12"/>
        <v>0</v>
      </c>
      <c r="AP20" s="11"/>
      <c r="AQ20" s="10"/>
      <c r="AR20" s="11"/>
      <c r="AS20" s="10"/>
      <c r="AT20" s="11"/>
      <c r="AU20" s="10"/>
      <c r="AV20" s="11">
        <f>$B$20*14</f>
        <v>14</v>
      </c>
      <c r="AW20" s="10" t="s">
        <v>54</v>
      </c>
      <c r="AX20" s="11"/>
      <c r="AY20" s="10"/>
      <c r="AZ20" s="11"/>
      <c r="BA20" s="10"/>
      <c r="BB20" s="11"/>
      <c r="BC20" s="10"/>
      <c r="BD20" s="7">
        <f>$B$20*1</f>
        <v>1</v>
      </c>
      <c r="BE20" s="11"/>
      <c r="BF20" s="10"/>
      <c r="BG20" s="11"/>
      <c r="BH20" s="10"/>
      <c r="BI20" s="7"/>
      <c r="BJ20" s="7">
        <f t="shared" si="13"/>
        <v>1</v>
      </c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  <c r="BX20" s="10"/>
      <c r="BY20" s="7"/>
      <c r="BZ20" s="11"/>
      <c r="CA20" s="10"/>
      <c r="CB20" s="11"/>
      <c r="CC20" s="10"/>
      <c r="CD20" s="7"/>
      <c r="CE20" s="7">
        <f t="shared" si="14"/>
        <v>0</v>
      </c>
      <c r="CF20" s="11"/>
      <c r="CG20" s="10"/>
      <c r="CH20" s="11"/>
      <c r="CI20" s="10"/>
      <c r="CJ20" s="11"/>
      <c r="CK20" s="10"/>
      <c r="CL20" s="11"/>
      <c r="CM20" s="10"/>
      <c r="CN20" s="11"/>
      <c r="CO20" s="10"/>
      <c r="CP20" s="11"/>
      <c r="CQ20" s="10"/>
      <c r="CR20" s="11"/>
      <c r="CS20" s="10"/>
      <c r="CT20" s="7"/>
      <c r="CU20" s="11"/>
      <c r="CV20" s="10"/>
      <c r="CW20" s="11"/>
      <c r="CX20" s="10"/>
      <c r="CY20" s="7"/>
      <c r="CZ20" s="7">
        <f t="shared" si="15"/>
        <v>0</v>
      </c>
      <c r="DA20" s="11"/>
      <c r="DB20" s="10"/>
      <c r="DC20" s="11"/>
      <c r="DD20" s="10"/>
      <c r="DE20" s="11"/>
      <c r="DF20" s="10"/>
      <c r="DG20" s="11"/>
      <c r="DH20" s="10"/>
      <c r="DI20" s="11"/>
      <c r="DJ20" s="10"/>
      <c r="DK20" s="11"/>
      <c r="DL20" s="10"/>
      <c r="DM20" s="11"/>
      <c r="DN20" s="10"/>
      <c r="DO20" s="7"/>
      <c r="DP20" s="11"/>
      <c r="DQ20" s="10"/>
      <c r="DR20" s="11"/>
      <c r="DS20" s="10"/>
      <c r="DT20" s="7"/>
      <c r="DU20" s="7">
        <f t="shared" si="16"/>
        <v>0</v>
      </c>
      <c r="DV20" s="11"/>
      <c r="DW20" s="10"/>
      <c r="DX20" s="11"/>
      <c r="DY20" s="10"/>
      <c r="DZ20" s="11"/>
      <c r="EA20" s="10"/>
      <c r="EB20" s="11"/>
      <c r="EC20" s="10"/>
      <c r="ED20" s="11"/>
      <c r="EE20" s="10"/>
      <c r="EF20" s="11"/>
      <c r="EG20" s="10"/>
      <c r="EH20" s="11"/>
      <c r="EI20" s="10"/>
      <c r="EJ20" s="7"/>
      <c r="EK20" s="11"/>
      <c r="EL20" s="10"/>
      <c r="EM20" s="11"/>
      <c r="EN20" s="10"/>
      <c r="EO20" s="7"/>
      <c r="EP20" s="7">
        <f t="shared" si="17"/>
        <v>0</v>
      </c>
      <c r="EQ20" s="11"/>
      <c r="ER20" s="10"/>
      <c r="ES20" s="11"/>
      <c r="ET20" s="10"/>
      <c r="EU20" s="11"/>
      <c r="EV20" s="10"/>
      <c r="EW20" s="11"/>
      <c r="EX20" s="10"/>
      <c r="EY20" s="11"/>
      <c r="EZ20" s="10"/>
      <c r="FA20" s="11"/>
      <c r="FB20" s="10"/>
      <c r="FC20" s="11"/>
      <c r="FD20" s="10"/>
      <c r="FE20" s="7"/>
      <c r="FF20" s="11"/>
      <c r="FG20" s="10"/>
      <c r="FH20" s="11"/>
      <c r="FI20" s="10"/>
      <c r="FJ20" s="7"/>
      <c r="FK20" s="7">
        <f t="shared" si="18"/>
        <v>0</v>
      </c>
      <c r="FL20" s="11"/>
      <c r="FM20" s="10"/>
      <c r="FN20" s="11"/>
      <c r="FO20" s="10"/>
      <c r="FP20" s="11"/>
      <c r="FQ20" s="10"/>
      <c r="FR20" s="11"/>
      <c r="FS20" s="10"/>
      <c r="FT20" s="11"/>
      <c r="FU20" s="10"/>
      <c r="FV20" s="11"/>
      <c r="FW20" s="10"/>
      <c r="FX20" s="11"/>
      <c r="FY20" s="10"/>
      <c r="FZ20" s="7"/>
      <c r="GA20" s="11"/>
      <c r="GB20" s="10"/>
      <c r="GC20" s="11"/>
      <c r="GD20" s="10"/>
      <c r="GE20" s="7"/>
      <c r="GF20" s="7">
        <f t="shared" si="19"/>
        <v>0</v>
      </c>
    </row>
    <row r="21" spans="1:188" x14ac:dyDescent="0.25">
      <c r="A21" s="6">
        <v>3</v>
      </c>
      <c r="B21" s="6">
        <v>1</v>
      </c>
      <c r="C21" s="6"/>
      <c r="D21" s="6"/>
      <c r="E21" s="3" t="s">
        <v>65</v>
      </c>
      <c r="F21" s="6">
        <f>$B$21*COUNTIF(U21:GD21,"e")</f>
        <v>0</v>
      </c>
      <c r="G21" s="6">
        <f>$B$21*COUNTIF(U21:GD21,"z")</f>
        <v>1</v>
      </c>
      <c r="H21" s="6">
        <f t="shared" si="0"/>
        <v>14</v>
      </c>
      <c r="I21" s="6">
        <f t="shared" si="1"/>
        <v>0</v>
      </c>
      <c r="J21" s="6">
        <f t="shared" si="2"/>
        <v>0</v>
      </c>
      <c r="K21" s="6">
        <f t="shared" si="3"/>
        <v>0</v>
      </c>
      <c r="L21" s="6">
        <f t="shared" si="4"/>
        <v>14</v>
      </c>
      <c r="M21" s="6">
        <f t="shared" si="5"/>
        <v>0</v>
      </c>
      <c r="N21" s="6">
        <f t="shared" si="6"/>
        <v>0</v>
      </c>
      <c r="O21" s="6">
        <f t="shared" si="7"/>
        <v>0</v>
      </c>
      <c r="P21" s="6">
        <f t="shared" si="8"/>
        <v>0</v>
      </c>
      <c r="Q21" s="6">
        <f t="shared" si="9"/>
        <v>0</v>
      </c>
      <c r="R21" s="7">
        <f t="shared" si="10"/>
        <v>1</v>
      </c>
      <c r="S21" s="7">
        <f t="shared" si="11"/>
        <v>0</v>
      </c>
      <c r="T21" s="7">
        <f>$B$21*0.5</f>
        <v>0.5</v>
      </c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7"/>
      <c r="AJ21" s="11"/>
      <c r="AK21" s="10"/>
      <c r="AL21" s="11"/>
      <c r="AM21" s="10"/>
      <c r="AN21" s="7"/>
      <c r="AO21" s="7">
        <f t="shared" si="12"/>
        <v>0</v>
      </c>
      <c r="AP21" s="11"/>
      <c r="AQ21" s="10"/>
      <c r="AR21" s="11"/>
      <c r="AS21" s="10"/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7"/>
      <c r="BE21" s="11"/>
      <c r="BF21" s="10"/>
      <c r="BG21" s="11"/>
      <c r="BH21" s="10"/>
      <c r="BI21" s="7"/>
      <c r="BJ21" s="7">
        <f t="shared" si="13"/>
        <v>0</v>
      </c>
      <c r="BK21" s="11"/>
      <c r="BL21" s="10"/>
      <c r="BM21" s="11"/>
      <c r="BN21" s="10"/>
      <c r="BO21" s="11"/>
      <c r="BP21" s="10"/>
      <c r="BQ21" s="11">
        <f>$B$21*14</f>
        <v>14</v>
      </c>
      <c r="BR21" s="10" t="s">
        <v>54</v>
      </c>
      <c r="BS21" s="11"/>
      <c r="BT21" s="10"/>
      <c r="BU21" s="11"/>
      <c r="BV21" s="10"/>
      <c r="BW21" s="11"/>
      <c r="BX21" s="10"/>
      <c r="BY21" s="7">
        <f>$B$21*1</f>
        <v>1</v>
      </c>
      <c r="BZ21" s="11"/>
      <c r="CA21" s="10"/>
      <c r="CB21" s="11"/>
      <c r="CC21" s="10"/>
      <c r="CD21" s="7"/>
      <c r="CE21" s="7">
        <f t="shared" si="14"/>
        <v>1</v>
      </c>
      <c r="CF21" s="11"/>
      <c r="CG21" s="10"/>
      <c r="CH21" s="11"/>
      <c r="CI21" s="10"/>
      <c r="CJ21" s="11"/>
      <c r="CK21" s="10"/>
      <c r="CL21" s="11"/>
      <c r="CM21" s="10"/>
      <c r="CN21" s="11"/>
      <c r="CO21" s="10"/>
      <c r="CP21" s="11"/>
      <c r="CQ21" s="10"/>
      <c r="CR21" s="11"/>
      <c r="CS21" s="10"/>
      <c r="CT21" s="7"/>
      <c r="CU21" s="11"/>
      <c r="CV21" s="10"/>
      <c r="CW21" s="11"/>
      <c r="CX21" s="10"/>
      <c r="CY21" s="7"/>
      <c r="CZ21" s="7">
        <f t="shared" si="15"/>
        <v>0</v>
      </c>
      <c r="DA21" s="11"/>
      <c r="DB21" s="10"/>
      <c r="DC21" s="11"/>
      <c r="DD21" s="10"/>
      <c r="DE21" s="11"/>
      <c r="DF21" s="10"/>
      <c r="DG21" s="11"/>
      <c r="DH21" s="10"/>
      <c r="DI21" s="11"/>
      <c r="DJ21" s="10"/>
      <c r="DK21" s="11"/>
      <c r="DL21" s="10"/>
      <c r="DM21" s="11"/>
      <c r="DN21" s="10"/>
      <c r="DO21" s="7"/>
      <c r="DP21" s="11"/>
      <c r="DQ21" s="10"/>
      <c r="DR21" s="11"/>
      <c r="DS21" s="10"/>
      <c r="DT21" s="7"/>
      <c r="DU21" s="7">
        <f t="shared" si="16"/>
        <v>0</v>
      </c>
      <c r="DV21" s="11"/>
      <c r="DW21" s="10"/>
      <c r="DX21" s="11"/>
      <c r="DY21" s="10"/>
      <c r="DZ21" s="11"/>
      <c r="EA21" s="10"/>
      <c r="EB21" s="11"/>
      <c r="EC21" s="10"/>
      <c r="ED21" s="11"/>
      <c r="EE21" s="10"/>
      <c r="EF21" s="11"/>
      <c r="EG21" s="10"/>
      <c r="EH21" s="11"/>
      <c r="EI21" s="10"/>
      <c r="EJ21" s="7"/>
      <c r="EK21" s="11"/>
      <c r="EL21" s="10"/>
      <c r="EM21" s="11"/>
      <c r="EN21" s="10"/>
      <c r="EO21" s="7"/>
      <c r="EP21" s="7">
        <f t="shared" si="17"/>
        <v>0</v>
      </c>
      <c r="EQ21" s="11"/>
      <c r="ER21" s="10"/>
      <c r="ES21" s="11"/>
      <c r="ET21" s="10"/>
      <c r="EU21" s="11"/>
      <c r="EV21" s="10"/>
      <c r="EW21" s="11"/>
      <c r="EX21" s="10"/>
      <c r="EY21" s="11"/>
      <c r="EZ21" s="10"/>
      <c r="FA21" s="11"/>
      <c r="FB21" s="10"/>
      <c r="FC21" s="11"/>
      <c r="FD21" s="10"/>
      <c r="FE21" s="7"/>
      <c r="FF21" s="11"/>
      <c r="FG21" s="10"/>
      <c r="FH21" s="11"/>
      <c r="FI21" s="10"/>
      <c r="FJ21" s="7"/>
      <c r="FK21" s="7">
        <f t="shared" si="18"/>
        <v>0</v>
      </c>
      <c r="FL21" s="11"/>
      <c r="FM21" s="10"/>
      <c r="FN21" s="11"/>
      <c r="FO21" s="10"/>
      <c r="FP21" s="11"/>
      <c r="FQ21" s="10"/>
      <c r="FR21" s="11"/>
      <c r="FS21" s="10"/>
      <c r="FT21" s="11"/>
      <c r="FU21" s="10"/>
      <c r="FV21" s="11"/>
      <c r="FW21" s="10"/>
      <c r="FX21" s="11"/>
      <c r="FY21" s="10"/>
      <c r="FZ21" s="7"/>
      <c r="GA21" s="11"/>
      <c r="GB21" s="10"/>
      <c r="GC21" s="11"/>
      <c r="GD21" s="10"/>
      <c r="GE21" s="7"/>
      <c r="GF21" s="7">
        <f t="shared" si="19"/>
        <v>0</v>
      </c>
    </row>
    <row r="22" spans="1:188" x14ac:dyDescent="0.25">
      <c r="A22" s="6">
        <v>4</v>
      </c>
      <c r="B22" s="6">
        <v>1</v>
      </c>
      <c r="C22" s="6"/>
      <c r="D22" s="6"/>
      <c r="E22" s="3" t="s">
        <v>66</v>
      </c>
      <c r="F22" s="6">
        <f>$B$22*COUNTIF(U22:GD22,"e")</f>
        <v>0</v>
      </c>
      <c r="G22" s="6">
        <f>$B$22*COUNTIF(U22:GD22,"z")</f>
        <v>1</v>
      </c>
      <c r="H22" s="6">
        <f t="shared" si="0"/>
        <v>14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6">
        <f t="shared" si="4"/>
        <v>14</v>
      </c>
      <c r="M22" s="6">
        <f t="shared" si="5"/>
        <v>0</v>
      </c>
      <c r="N22" s="6">
        <f t="shared" si="6"/>
        <v>0</v>
      </c>
      <c r="O22" s="6">
        <f t="shared" si="7"/>
        <v>0</v>
      </c>
      <c r="P22" s="6">
        <f t="shared" si="8"/>
        <v>0</v>
      </c>
      <c r="Q22" s="6">
        <f t="shared" si="9"/>
        <v>0</v>
      </c>
      <c r="R22" s="7">
        <f t="shared" si="10"/>
        <v>1</v>
      </c>
      <c r="S22" s="7">
        <f t="shared" si="11"/>
        <v>0</v>
      </c>
      <c r="T22" s="7">
        <f>$B$22*0.5</f>
        <v>0.5</v>
      </c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7"/>
      <c r="AJ22" s="11"/>
      <c r="AK22" s="10"/>
      <c r="AL22" s="11"/>
      <c r="AM22" s="10"/>
      <c r="AN22" s="7"/>
      <c r="AO22" s="7">
        <f t="shared" si="12"/>
        <v>0</v>
      </c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7"/>
      <c r="BE22" s="11"/>
      <c r="BF22" s="10"/>
      <c r="BG22" s="11"/>
      <c r="BH22" s="10"/>
      <c r="BI22" s="7"/>
      <c r="BJ22" s="7">
        <f t="shared" si="13"/>
        <v>0</v>
      </c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  <c r="BX22" s="10"/>
      <c r="BY22" s="7"/>
      <c r="BZ22" s="11"/>
      <c r="CA22" s="10"/>
      <c r="CB22" s="11"/>
      <c r="CC22" s="10"/>
      <c r="CD22" s="7"/>
      <c r="CE22" s="7">
        <f t="shared" si="14"/>
        <v>0</v>
      </c>
      <c r="CF22" s="11"/>
      <c r="CG22" s="10"/>
      <c r="CH22" s="11"/>
      <c r="CI22" s="10"/>
      <c r="CJ22" s="11"/>
      <c r="CK22" s="10"/>
      <c r="CL22" s="11">
        <f>$B$22*14</f>
        <v>14</v>
      </c>
      <c r="CM22" s="10" t="s">
        <v>54</v>
      </c>
      <c r="CN22" s="11"/>
      <c r="CO22" s="10"/>
      <c r="CP22" s="11"/>
      <c r="CQ22" s="10"/>
      <c r="CR22" s="11"/>
      <c r="CS22" s="10"/>
      <c r="CT22" s="7">
        <f>$B$22*1</f>
        <v>1</v>
      </c>
      <c r="CU22" s="11"/>
      <c r="CV22" s="10"/>
      <c r="CW22" s="11"/>
      <c r="CX22" s="10"/>
      <c r="CY22" s="7"/>
      <c r="CZ22" s="7">
        <f t="shared" si="15"/>
        <v>1</v>
      </c>
      <c r="DA22" s="11"/>
      <c r="DB22" s="10"/>
      <c r="DC22" s="11"/>
      <c r="DD22" s="10"/>
      <c r="DE22" s="11"/>
      <c r="DF22" s="10"/>
      <c r="DG22" s="11"/>
      <c r="DH22" s="10"/>
      <c r="DI22" s="11"/>
      <c r="DJ22" s="10"/>
      <c r="DK22" s="11"/>
      <c r="DL22" s="10"/>
      <c r="DM22" s="11"/>
      <c r="DN22" s="10"/>
      <c r="DO22" s="7"/>
      <c r="DP22" s="11"/>
      <c r="DQ22" s="10"/>
      <c r="DR22" s="11"/>
      <c r="DS22" s="10"/>
      <c r="DT22" s="7"/>
      <c r="DU22" s="7">
        <f t="shared" si="16"/>
        <v>0</v>
      </c>
      <c r="DV22" s="11"/>
      <c r="DW22" s="10"/>
      <c r="DX22" s="11"/>
      <c r="DY22" s="10"/>
      <c r="DZ22" s="11"/>
      <c r="EA22" s="10"/>
      <c r="EB22" s="11"/>
      <c r="EC22" s="10"/>
      <c r="ED22" s="11"/>
      <c r="EE22" s="10"/>
      <c r="EF22" s="11"/>
      <c r="EG22" s="10"/>
      <c r="EH22" s="11"/>
      <c r="EI22" s="10"/>
      <c r="EJ22" s="7"/>
      <c r="EK22" s="11"/>
      <c r="EL22" s="10"/>
      <c r="EM22" s="11"/>
      <c r="EN22" s="10"/>
      <c r="EO22" s="7"/>
      <c r="EP22" s="7">
        <f t="shared" si="17"/>
        <v>0</v>
      </c>
      <c r="EQ22" s="11"/>
      <c r="ER22" s="10"/>
      <c r="ES22" s="11"/>
      <c r="ET22" s="10"/>
      <c r="EU22" s="11"/>
      <c r="EV22" s="10"/>
      <c r="EW22" s="11"/>
      <c r="EX22" s="10"/>
      <c r="EY22" s="11"/>
      <c r="EZ22" s="10"/>
      <c r="FA22" s="11"/>
      <c r="FB22" s="10"/>
      <c r="FC22" s="11"/>
      <c r="FD22" s="10"/>
      <c r="FE22" s="7"/>
      <c r="FF22" s="11"/>
      <c r="FG22" s="10"/>
      <c r="FH22" s="11"/>
      <c r="FI22" s="10"/>
      <c r="FJ22" s="7"/>
      <c r="FK22" s="7">
        <f t="shared" si="18"/>
        <v>0</v>
      </c>
      <c r="FL22" s="11"/>
      <c r="FM22" s="10"/>
      <c r="FN22" s="11"/>
      <c r="FO22" s="10"/>
      <c r="FP22" s="11"/>
      <c r="FQ22" s="10"/>
      <c r="FR22" s="11"/>
      <c r="FS22" s="10"/>
      <c r="FT22" s="11"/>
      <c r="FU22" s="10"/>
      <c r="FV22" s="11"/>
      <c r="FW22" s="10"/>
      <c r="FX22" s="11"/>
      <c r="FY22" s="10"/>
      <c r="FZ22" s="7"/>
      <c r="GA22" s="11"/>
      <c r="GB22" s="10"/>
      <c r="GC22" s="11"/>
      <c r="GD22" s="10"/>
      <c r="GE22" s="7"/>
      <c r="GF22" s="7">
        <f t="shared" si="19"/>
        <v>0</v>
      </c>
    </row>
    <row r="23" spans="1:188" ht="16" customHeight="1" x14ac:dyDescent="0.25">
      <c r="A23" s="6"/>
      <c r="B23" s="6"/>
      <c r="C23" s="6"/>
      <c r="D23" s="6"/>
      <c r="E23" s="6" t="s">
        <v>67</v>
      </c>
      <c r="F23" s="6">
        <f t="shared" ref="F23:AK23" si="20">SUM(F15:F22)</f>
        <v>0</v>
      </c>
      <c r="G23" s="6">
        <f t="shared" si="20"/>
        <v>11</v>
      </c>
      <c r="H23" s="6">
        <f t="shared" si="20"/>
        <v>108</v>
      </c>
      <c r="I23" s="6">
        <f t="shared" si="20"/>
        <v>30</v>
      </c>
      <c r="J23" s="6">
        <f t="shared" si="20"/>
        <v>0</v>
      </c>
      <c r="K23" s="6">
        <f t="shared" si="20"/>
        <v>10</v>
      </c>
      <c r="L23" s="6">
        <f t="shared" si="20"/>
        <v>56</v>
      </c>
      <c r="M23" s="6">
        <f t="shared" si="20"/>
        <v>12</v>
      </c>
      <c r="N23" s="6">
        <f t="shared" si="20"/>
        <v>0</v>
      </c>
      <c r="O23" s="6">
        <f t="shared" si="20"/>
        <v>0</v>
      </c>
      <c r="P23" s="6">
        <f t="shared" si="20"/>
        <v>0</v>
      </c>
      <c r="Q23" s="6">
        <f t="shared" si="20"/>
        <v>0</v>
      </c>
      <c r="R23" s="7">
        <f t="shared" si="20"/>
        <v>8.5</v>
      </c>
      <c r="S23" s="7">
        <f t="shared" si="20"/>
        <v>0</v>
      </c>
      <c r="T23" s="7">
        <f t="shared" si="20"/>
        <v>3.5</v>
      </c>
      <c r="U23" s="11">
        <f t="shared" si="20"/>
        <v>14</v>
      </c>
      <c r="V23" s="10">
        <f t="shared" si="20"/>
        <v>0</v>
      </c>
      <c r="W23" s="11">
        <f t="shared" si="20"/>
        <v>0</v>
      </c>
      <c r="X23" s="10">
        <f t="shared" si="20"/>
        <v>0</v>
      </c>
      <c r="Y23" s="11">
        <f t="shared" si="20"/>
        <v>0</v>
      </c>
      <c r="Z23" s="10">
        <f t="shared" si="20"/>
        <v>0</v>
      </c>
      <c r="AA23" s="11">
        <f t="shared" si="20"/>
        <v>14</v>
      </c>
      <c r="AB23" s="10">
        <f t="shared" si="20"/>
        <v>0</v>
      </c>
      <c r="AC23" s="11">
        <f t="shared" si="20"/>
        <v>6</v>
      </c>
      <c r="AD23" s="10">
        <f t="shared" si="20"/>
        <v>0</v>
      </c>
      <c r="AE23" s="11">
        <f t="shared" si="20"/>
        <v>0</v>
      </c>
      <c r="AF23" s="10">
        <f t="shared" si="20"/>
        <v>0</v>
      </c>
      <c r="AG23" s="11">
        <f t="shared" si="20"/>
        <v>0</v>
      </c>
      <c r="AH23" s="10">
        <f t="shared" si="20"/>
        <v>0</v>
      </c>
      <c r="AI23" s="7">
        <f t="shared" si="20"/>
        <v>2.5</v>
      </c>
      <c r="AJ23" s="11">
        <f t="shared" si="20"/>
        <v>0</v>
      </c>
      <c r="AK23" s="10">
        <f t="shared" si="20"/>
        <v>0</v>
      </c>
      <c r="AL23" s="11">
        <f t="shared" ref="AL23:BQ23" si="21">SUM(AL15:AL22)</f>
        <v>0</v>
      </c>
      <c r="AM23" s="10">
        <f t="shared" si="21"/>
        <v>0</v>
      </c>
      <c r="AN23" s="7">
        <f t="shared" si="21"/>
        <v>0</v>
      </c>
      <c r="AO23" s="7">
        <f t="shared" si="21"/>
        <v>2.5</v>
      </c>
      <c r="AP23" s="11">
        <f t="shared" si="21"/>
        <v>6</v>
      </c>
      <c r="AQ23" s="10">
        <f t="shared" si="21"/>
        <v>0</v>
      </c>
      <c r="AR23" s="11">
        <f t="shared" si="21"/>
        <v>0</v>
      </c>
      <c r="AS23" s="10">
        <f t="shared" si="21"/>
        <v>0</v>
      </c>
      <c r="AT23" s="11">
        <f t="shared" si="21"/>
        <v>10</v>
      </c>
      <c r="AU23" s="10">
        <f t="shared" si="21"/>
        <v>0</v>
      </c>
      <c r="AV23" s="11">
        <f t="shared" si="21"/>
        <v>14</v>
      </c>
      <c r="AW23" s="10">
        <f t="shared" si="21"/>
        <v>0</v>
      </c>
      <c r="AX23" s="11">
        <f t="shared" si="21"/>
        <v>0</v>
      </c>
      <c r="AY23" s="10">
        <f t="shared" si="21"/>
        <v>0</v>
      </c>
      <c r="AZ23" s="11">
        <f t="shared" si="21"/>
        <v>0</v>
      </c>
      <c r="BA23" s="10">
        <f t="shared" si="21"/>
        <v>0</v>
      </c>
      <c r="BB23" s="11">
        <f t="shared" si="21"/>
        <v>0</v>
      </c>
      <c r="BC23" s="10">
        <f t="shared" si="21"/>
        <v>0</v>
      </c>
      <c r="BD23" s="7">
        <f t="shared" si="21"/>
        <v>2.5</v>
      </c>
      <c r="BE23" s="11">
        <f t="shared" si="21"/>
        <v>0</v>
      </c>
      <c r="BF23" s="10">
        <f t="shared" si="21"/>
        <v>0</v>
      </c>
      <c r="BG23" s="11">
        <f t="shared" si="21"/>
        <v>0</v>
      </c>
      <c r="BH23" s="10">
        <f t="shared" si="21"/>
        <v>0</v>
      </c>
      <c r="BI23" s="7">
        <f t="shared" si="21"/>
        <v>0</v>
      </c>
      <c r="BJ23" s="7">
        <f t="shared" si="21"/>
        <v>2.5</v>
      </c>
      <c r="BK23" s="11">
        <f t="shared" si="21"/>
        <v>0</v>
      </c>
      <c r="BL23" s="10">
        <f t="shared" si="21"/>
        <v>0</v>
      </c>
      <c r="BM23" s="11">
        <f t="shared" si="21"/>
        <v>0</v>
      </c>
      <c r="BN23" s="10">
        <f t="shared" si="21"/>
        <v>0</v>
      </c>
      <c r="BO23" s="11">
        <f t="shared" si="21"/>
        <v>0</v>
      </c>
      <c r="BP23" s="10">
        <f t="shared" si="21"/>
        <v>0</v>
      </c>
      <c r="BQ23" s="11">
        <f t="shared" si="21"/>
        <v>14</v>
      </c>
      <c r="BR23" s="10">
        <f t="shared" ref="BR23:CW23" si="22">SUM(BR15:BR22)</f>
        <v>0</v>
      </c>
      <c r="BS23" s="11">
        <f t="shared" si="22"/>
        <v>0</v>
      </c>
      <c r="BT23" s="10">
        <f t="shared" si="22"/>
        <v>0</v>
      </c>
      <c r="BU23" s="11">
        <f t="shared" si="22"/>
        <v>0</v>
      </c>
      <c r="BV23" s="10">
        <f t="shared" si="22"/>
        <v>0</v>
      </c>
      <c r="BW23" s="11">
        <f t="shared" si="22"/>
        <v>0</v>
      </c>
      <c r="BX23" s="10">
        <f t="shared" si="22"/>
        <v>0</v>
      </c>
      <c r="BY23" s="7">
        <f t="shared" si="22"/>
        <v>1</v>
      </c>
      <c r="BZ23" s="11">
        <f t="shared" si="22"/>
        <v>0</v>
      </c>
      <c r="CA23" s="10">
        <f t="shared" si="22"/>
        <v>0</v>
      </c>
      <c r="CB23" s="11">
        <f t="shared" si="22"/>
        <v>0</v>
      </c>
      <c r="CC23" s="10">
        <f t="shared" si="22"/>
        <v>0</v>
      </c>
      <c r="CD23" s="7">
        <f t="shared" si="22"/>
        <v>0</v>
      </c>
      <c r="CE23" s="7">
        <f t="shared" si="22"/>
        <v>1</v>
      </c>
      <c r="CF23" s="11">
        <f t="shared" si="22"/>
        <v>10</v>
      </c>
      <c r="CG23" s="10">
        <f t="shared" si="22"/>
        <v>0</v>
      </c>
      <c r="CH23" s="11">
        <f t="shared" si="22"/>
        <v>0</v>
      </c>
      <c r="CI23" s="10">
        <f t="shared" si="22"/>
        <v>0</v>
      </c>
      <c r="CJ23" s="11">
        <f t="shared" si="22"/>
        <v>0</v>
      </c>
      <c r="CK23" s="10">
        <f t="shared" si="22"/>
        <v>0</v>
      </c>
      <c r="CL23" s="11">
        <f t="shared" si="22"/>
        <v>14</v>
      </c>
      <c r="CM23" s="10">
        <f t="shared" si="22"/>
        <v>0</v>
      </c>
      <c r="CN23" s="11">
        <f t="shared" si="22"/>
        <v>6</v>
      </c>
      <c r="CO23" s="10">
        <f t="shared" si="22"/>
        <v>0</v>
      </c>
      <c r="CP23" s="11">
        <f t="shared" si="22"/>
        <v>0</v>
      </c>
      <c r="CQ23" s="10">
        <f t="shared" si="22"/>
        <v>0</v>
      </c>
      <c r="CR23" s="11">
        <f t="shared" si="22"/>
        <v>0</v>
      </c>
      <c r="CS23" s="10">
        <f t="shared" si="22"/>
        <v>0</v>
      </c>
      <c r="CT23" s="7">
        <f t="shared" si="22"/>
        <v>2.5</v>
      </c>
      <c r="CU23" s="11">
        <f t="shared" si="22"/>
        <v>0</v>
      </c>
      <c r="CV23" s="10">
        <f t="shared" si="22"/>
        <v>0</v>
      </c>
      <c r="CW23" s="11">
        <f t="shared" si="22"/>
        <v>0</v>
      </c>
      <c r="CX23" s="10">
        <f t="shared" ref="CX23:EC23" si="23">SUM(CX15:CX22)</f>
        <v>0</v>
      </c>
      <c r="CY23" s="7">
        <f t="shared" si="23"/>
        <v>0</v>
      </c>
      <c r="CZ23" s="7">
        <f t="shared" si="23"/>
        <v>2.5</v>
      </c>
      <c r="DA23" s="11">
        <f t="shared" si="23"/>
        <v>0</v>
      </c>
      <c r="DB23" s="10">
        <f t="shared" si="23"/>
        <v>0</v>
      </c>
      <c r="DC23" s="11">
        <f t="shared" si="23"/>
        <v>0</v>
      </c>
      <c r="DD23" s="10">
        <f t="shared" si="23"/>
        <v>0</v>
      </c>
      <c r="DE23" s="11">
        <f t="shared" si="23"/>
        <v>0</v>
      </c>
      <c r="DF23" s="10">
        <f t="shared" si="23"/>
        <v>0</v>
      </c>
      <c r="DG23" s="11">
        <f t="shared" si="23"/>
        <v>0</v>
      </c>
      <c r="DH23" s="10">
        <f t="shared" si="23"/>
        <v>0</v>
      </c>
      <c r="DI23" s="11">
        <f t="shared" si="23"/>
        <v>0</v>
      </c>
      <c r="DJ23" s="10">
        <f t="shared" si="23"/>
        <v>0</v>
      </c>
      <c r="DK23" s="11">
        <f t="shared" si="23"/>
        <v>0</v>
      </c>
      <c r="DL23" s="10">
        <f t="shared" si="23"/>
        <v>0</v>
      </c>
      <c r="DM23" s="11">
        <f t="shared" si="23"/>
        <v>0</v>
      </c>
      <c r="DN23" s="10">
        <f t="shared" si="23"/>
        <v>0</v>
      </c>
      <c r="DO23" s="7">
        <f t="shared" si="23"/>
        <v>0</v>
      </c>
      <c r="DP23" s="11">
        <f t="shared" si="23"/>
        <v>0</v>
      </c>
      <c r="DQ23" s="10">
        <f t="shared" si="23"/>
        <v>0</v>
      </c>
      <c r="DR23" s="11">
        <f t="shared" si="23"/>
        <v>0</v>
      </c>
      <c r="DS23" s="10">
        <f t="shared" si="23"/>
        <v>0</v>
      </c>
      <c r="DT23" s="7">
        <f t="shared" si="23"/>
        <v>0</v>
      </c>
      <c r="DU23" s="7">
        <f t="shared" si="23"/>
        <v>0</v>
      </c>
      <c r="DV23" s="11">
        <f t="shared" si="23"/>
        <v>0</v>
      </c>
      <c r="DW23" s="10">
        <f t="shared" si="23"/>
        <v>0</v>
      </c>
      <c r="DX23" s="11">
        <f t="shared" si="23"/>
        <v>0</v>
      </c>
      <c r="DY23" s="10">
        <f t="shared" si="23"/>
        <v>0</v>
      </c>
      <c r="DZ23" s="11">
        <f t="shared" si="23"/>
        <v>0</v>
      </c>
      <c r="EA23" s="10">
        <f t="shared" si="23"/>
        <v>0</v>
      </c>
      <c r="EB23" s="11">
        <f t="shared" si="23"/>
        <v>0</v>
      </c>
      <c r="EC23" s="10">
        <f t="shared" si="23"/>
        <v>0</v>
      </c>
      <c r="ED23" s="11">
        <f t="shared" ref="ED23:FI23" si="24">SUM(ED15:ED22)</f>
        <v>0</v>
      </c>
      <c r="EE23" s="10">
        <f t="shared" si="24"/>
        <v>0</v>
      </c>
      <c r="EF23" s="11">
        <f t="shared" si="24"/>
        <v>0</v>
      </c>
      <c r="EG23" s="10">
        <f t="shared" si="24"/>
        <v>0</v>
      </c>
      <c r="EH23" s="11">
        <f t="shared" si="24"/>
        <v>0</v>
      </c>
      <c r="EI23" s="10">
        <f t="shared" si="24"/>
        <v>0</v>
      </c>
      <c r="EJ23" s="7">
        <f t="shared" si="24"/>
        <v>0</v>
      </c>
      <c r="EK23" s="11">
        <f t="shared" si="24"/>
        <v>0</v>
      </c>
      <c r="EL23" s="10">
        <f t="shared" si="24"/>
        <v>0</v>
      </c>
      <c r="EM23" s="11">
        <f t="shared" si="24"/>
        <v>0</v>
      </c>
      <c r="EN23" s="10">
        <f t="shared" si="24"/>
        <v>0</v>
      </c>
      <c r="EO23" s="7">
        <f t="shared" si="24"/>
        <v>0</v>
      </c>
      <c r="EP23" s="7">
        <f t="shared" si="24"/>
        <v>0</v>
      </c>
      <c r="EQ23" s="11">
        <f t="shared" si="24"/>
        <v>0</v>
      </c>
      <c r="ER23" s="10">
        <f t="shared" si="24"/>
        <v>0</v>
      </c>
      <c r="ES23" s="11">
        <f t="shared" si="24"/>
        <v>0</v>
      </c>
      <c r="ET23" s="10">
        <f t="shared" si="24"/>
        <v>0</v>
      </c>
      <c r="EU23" s="11">
        <f t="shared" si="24"/>
        <v>0</v>
      </c>
      <c r="EV23" s="10">
        <f t="shared" si="24"/>
        <v>0</v>
      </c>
      <c r="EW23" s="11">
        <f t="shared" si="24"/>
        <v>0</v>
      </c>
      <c r="EX23" s="10">
        <f t="shared" si="24"/>
        <v>0</v>
      </c>
      <c r="EY23" s="11">
        <f t="shared" si="24"/>
        <v>0</v>
      </c>
      <c r="EZ23" s="10">
        <f t="shared" si="24"/>
        <v>0</v>
      </c>
      <c r="FA23" s="11">
        <f t="shared" si="24"/>
        <v>0</v>
      </c>
      <c r="FB23" s="10">
        <f t="shared" si="24"/>
        <v>0</v>
      </c>
      <c r="FC23" s="11">
        <f t="shared" si="24"/>
        <v>0</v>
      </c>
      <c r="FD23" s="10">
        <f t="shared" si="24"/>
        <v>0</v>
      </c>
      <c r="FE23" s="7">
        <f t="shared" si="24"/>
        <v>0</v>
      </c>
      <c r="FF23" s="11">
        <f t="shared" si="24"/>
        <v>0</v>
      </c>
      <c r="FG23" s="10">
        <f t="shared" si="24"/>
        <v>0</v>
      </c>
      <c r="FH23" s="11">
        <f t="shared" si="24"/>
        <v>0</v>
      </c>
      <c r="FI23" s="10">
        <f t="shared" si="24"/>
        <v>0</v>
      </c>
      <c r="FJ23" s="7">
        <f t="shared" ref="FJ23:GF23" si="25">SUM(FJ15:FJ22)</f>
        <v>0</v>
      </c>
      <c r="FK23" s="7">
        <f t="shared" si="25"/>
        <v>0</v>
      </c>
      <c r="FL23" s="11">
        <f t="shared" si="25"/>
        <v>0</v>
      </c>
      <c r="FM23" s="10">
        <f t="shared" si="25"/>
        <v>0</v>
      </c>
      <c r="FN23" s="11">
        <f t="shared" si="25"/>
        <v>0</v>
      </c>
      <c r="FO23" s="10">
        <f t="shared" si="25"/>
        <v>0</v>
      </c>
      <c r="FP23" s="11">
        <f t="shared" si="25"/>
        <v>0</v>
      </c>
      <c r="FQ23" s="10">
        <f t="shared" si="25"/>
        <v>0</v>
      </c>
      <c r="FR23" s="11">
        <f t="shared" si="25"/>
        <v>0</v>
      </c>
      <c r="FS23" s="10">
        <f t="shared" si="25"/>
        <v>0</v>
      </c>
      <c r="FT23" s="11">
        <f t="shared" si="25"/>
        <v>0</v>
      </c>
      <c r="FU23" s="10">
        <f t="shared" si="25"/>
        <v>0</v>
      </c>
      <c r="FV23" s="11">
        <f t="shared" si="25"/>
        <v>0</v>
      </c>
      <c r="FW23" s="10">
        <f t="shared" si="25"/>
        <v>0</v>
      </c>
      <c r="FX23" s="11">
        <f t="shared" si="25"/>
        <v>0</v>
      </c>
      <c r="FY23" s="10">
        <f t="shared" si="25"/>
        <v>0</v>
      </c>
      <c r="FZ23" s="7">
        <f t="shared" si="25"/>
        <v>0</v>
      </c>
      <c r="GA23" s="11">
        <f t="shared" si="25"/>
        <v>0</v>
      </c>
      <c r="GB23" s="10">
        <f t="shared" si="25"/>
        <v>0</v>
      </c>
      <c r="GC23" s="11">
        <f t="shared" si="25"/>
        <v>0</v>
      </c>
      <c r="GD23" s="10">
        <f t="shared" si="25"/>
        <v>0</v>
      </c>
      <c r="GE23" s="7">
        <f t="shared" si="25"/>
        <v>0</v>
      </c>
      <c r="GF23" s="7">
        <f t="shared" si="25"/>
        <v>0</v>
      </c>
    </row>
    <row r="24" spans="1:188" ht="20.149999999999999" customHeight="1" x14ac:dyDescent="0.25">
      <c r="A24" s="19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9"/>
      <c r="GF24" s="13"/>
    </row>
    <row r="25" spans="1:188" x14ac:dyDescent="0.25">
      <c r="A25" s="6"/>
      <c r="B25" s="6"/>
      <c r="C25" s="6"/>
      <c r="D25" s="6" t="s">
        <v>69</v>
      </c>
      <c r="E25" s="3" t="s">
        <v>70</v>
      </c>
      <c r="F25" s="6">
        <f t="shared" ref="F25:F30" si="26">COUNTIF(U25:GD25,"e")</f>
        <v>0</v>
      </c>
      <c r="G25" s="6">
        <f t="shared" ref="G25:G30" si="27">COUNTIF(U25:GD25,"z")</f>
        <v>2</v>
      </c>
      <c r="H25" s="6">
        <f t="shared" ref="H25:H30" si="28">SUM(I25:Q25)</f>
        <v>6</v>
      </c>
      <c r="I25" s="6">
        <f t="shared" ref="I25:I30" si="29">U25+AP25+BK25+CF25+DA25+DV25+EQ25+FL25</f>
        <v>4</v>
      </c>
      <c r="J25" s="6">
        <f t="shared" ref="J25:J30" si="30">W25+AR25+BM25+CH25+DC25+DX25+ES25+FN25</f>
        <v>0</v>
      </c>
      <c r="K25" s="6">
        <f t="shared" ref="K25:K30" si="31">Y25+AT25+BO25+CJ25+DE25+DZ25+EU25+FP25</f>
        <v>0</v>
      </c>
      <c r="L25" s="6">
        <f t="shared" ref="L25:L30" si="32">AA25+AV25+BQ25+CL25+DG25+EB25+EW25+FR25</f>
        <v>0</v>
      </c>
      <c r="M25" s="6">
        <f t="shared" ref="M25:M30" si="33">AC25+AX25+BS25+CN25+DI25+ED25+EY25+FT25</f>
        <v>0</v>
      </c>
      <c r="N25" s="6">
        <f t="shared" ref="N25:N30" si="34">AE25+AZ25+BU25+CP25+DK25+EF25+FA25+FV25</f>
        <v>0</v>
      </c>
      <c r="O25" s="6">
        <f t="shared" ref="O25:O30" si="35">AG25+BB25+BW25+CR25+DM25+EH25+FC25+FX25</f>
        <v>2</v>
      </c>
      <c r="P25" s="6">
        <f t="shared" ref="P25:P30" si="36">AJ25+BE25+BZ25+CU25+DP25+EK25+FF25+GA25</f>
        <v>0</v>
      </c>
      <c r="Q25" s="6">
        <f t="shared" ref="Q25:Q30" si="37">AL25+BG25+CB25+CW25+DR25+EM25+FH25+GC25</f>
        <v>0</v>
      </c>
      <c r="R25" s="7">
        <f t="shared" ref="R25:R30" si="38">AO25+BJ25+CE25+CZ25+DU25+EP25+FK25+GF25</f>
        <v>0</v>
      </c>
      <c r="S25" s="7">
        <f t="shared" ref="S25:S30" si="39">AN25+BI25+CD25+CY25+DT25+EO25+FJ25+GE25</f>
        <v>0</v>
      </c>
      <c r="T25" s="7">
        <v>0</v>
      </c>
      <c r="U25" s="11">
        <v>4</v>
      </c>
      <c r="V25" s="10" t="s">
        <v>54</v>
      </c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>
        <v>2</v>
      </c>
      <c r="AH25" s="10" t="s">
        <v>54</v>
      </c>
      <c r="AI25" s="7">
        <v>0</v>
      </c>
      <c r="AJ25" s="11"/>
      <c r="AK25" s="10"/>
      <c r="AL25" s="11"/>
      <c r="AM25" s="10"/>
      <c r="AN25" s="7"/>
      <c r="AO25" s="7">
        <f t="shared" ref="AO25:AO30" si="40">AI25+AN25</f>
        <v>0</v>
      </c>
      <c r="AP25" s="11"/>
      <c r="AQ25" s="10"/>
      <c r="AR25" s="11"/>
      <c r="AS25" s="10"/>
      <c r="AT25" s="11"/>
      <c r="AU25" s="10"/>
      <c r="AV25" s="11"/>
      <c r="AW25" s="10"/>
      <c r="AX25" s="11"/>
      <c r="AY25" s="10"/>
      <c r="AZ25" s="11"/>
      <c r="BA25" s="10"/>
      <c r="BB25" s="11"/>
      <c r="BC25" s="10"/>
      <c r="BD25" s="7"/>
      <c r="BE25" s="11"/>
      <c r="BF25" s="10"/>
      <c r="BG25" s="11"/>
      <c r="BH25" s="10"/>
      <c r="BI25" s="7"/>
      <c r="BJ25" s="7">
        <f t="shared" ref="BJ25:BJ30" si="41">BD25+BI25</f>
        <v>0</v>
      </c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  <c r="BX25" s="10"/>
      <c r="BY25" s="7"/>
      <c r="BZ25" s="11"/>
      <c r="CA25" s="10"/>
      <c r="CB25" s="11"/>
      <c r="CC25" s="10"/>
      <c r="CD25" s="7"/>
      <c r="CE25" s="7">
        <f t="shared" ref="CE25:CE30" si="42">BY25+CD25</f>
        <v>0</v>
      </c>
      <c r="CF25" s="11"/>
      <c r="CG25" s="10"/>
      <c r="CH25" s="11"/>
      <c r="CI25" s="10"/>
      <c r="CJ25" s="11"/>
      <c r="CK25" s="10"/>
      <c r="CL25" s="11"/>
      <c r="CM25" s="10"/>
      <c r="CN25" s="11"/>
      <c r="CO25" s="10"/>
      <c r="CP25" s="11"/>
      <c r="CQ25" s="10"/>
      <c r="CR25" s="11"/>
      <c r="CS25" s="10"/>
      <c r="CT25" s="7"/>
      <c r="CU25" s="11"/>
      <c r="CV25" s="10"/>
      <c r="CW25" s="11"/>
      <c r="CX25" s="10"/>
      <c r="CY25" s="7"/>
      <c r="CZ25" s="7">
        <f t="shared" ref="CZ25:CZ30" si="43">CT25+CY25</f>
        <v>0</v>
      </c>
      <c r="DA25" s="11"/>
      <c r="DB25" s="10"/>
      <c r="DC25" s="11"/>
      <c r="DD25" s="10"/>
      <c r="DE25" s="11"/>
      <c r="DF25" s="10"/>
      <c r="DG25" s="11"/>
      <c r="DH25" s="10"/>
      <c r="DI25" s="11"/>
      <c r="DJ25" s="10"/>
      <c r="DK25" s="11"/>
      <c r="DL25" s="10"/>
      <c r="DM25" s="11"/>
      <c r="DN25" s="10"/>
      <c r="DO25" s="7"/>
      <c r="DP25" s="11"/>
      <c r="DQ25" s="10"/>
      <c r="DR25" s="11"/>
      <c r="DS25" s="10"/>
      <c r="DT25" s="7"/>
      <c r="DU25" s="7">
        <f t="shared" ref="DU25:DU30" si="44">DO25+DT25</f>
        <v>0</v>
      </c>
      <c r="DV25" s="11"/>
      <c r="DW25" s="10"/>
      <c r="DX25" s="11"/>
      <c r="DY25" s="10"/>
      <c r="DZ25" s="11"/>
      <c r="EA25" s="10"/>
      <c r="EB25" s="11"/>
      <c r="EC25" s="10"/>
      <c r="ED25" s="11"/>
      <c r="EE25" s="10"/>
      <c r="EF25" s="11"/>
      <c r="EG25" s="10"/>
      <c r="EH25" s="11"/>
      <c r="EI25" s="10"/>
      <c r="EJ25" s="7"/>
      <c r="EK25" s="11"/>
      <c r="EL25" s="10"/>
      <c r="EM25" s="11"/>
      <c r="EN25" s="10"/>
      <c r="EO25" s="7"/>
      <c r="EP25" s="7">
        <f t="shared" ref="EP25:EP30" si="45">EJ25+EO25</f>
        <v>0</v>
      </c>
      <c r="EQ25" s="11"/>
      <c r="ER25" s="10"/>
      <c r="ES25" s="11"/>
      <c r="ET25" s="10"/>
      <c r="EU25" s="11"/>
      <c r="EV25" s="10"/>
      <c r="EW25" s="11"/>
      <c r="EX25" s="10"/>
      <c r="EY25" s="11"/>
      <c r="EZ25" s="10"/>
      <c r="FA25" s="11"/>
      <c r="FB25" s="10"/>
      <c r="FC25" s="11"/>
      <c r="FD25" s="10"/>
      <c r="FE25" s="7"/>
      <c r="FF25" s="11"/>
      <c r="FG25" s="10"/>
      <c r="FH25" s="11"/>
      <c r="FI25" s="10"/>
      <c r="FJ25" s="7"/>
      <c r="FK25" s="7">
        <f t="shared" ref="FK25:FK30" si="46">FE25+FJ25</f>
        <v>0</v>
      </c>
      <c r="FL25" s="11"/>
      <c r="FM25" s="10"/>
      <c r="FN25" s="11"/>
      <c r="FO25" s="10"/>
      <c r="FP25" s="11"/>
      <c r="FQ25" s="10"/>
      <c r="FR25" s="11"/>
      <c r="FS25" s="10"/>
      <c r="FT25" s="11"/>
      <c r="FU25" s="10"/>
      <c r="FV25" s="11"/>
      <c r="FW25" s="10"/>
      <c r="FX25" s="11"/>
      <c r="FY25" s="10"/>
      <c r="FZ25" s="7"/>
      <c r="GA25" s="11"/>
      <c r="GB25" s="10"/>
      <c r="GC25" s="11"/>
      <c r="GD25" s="10"/>
      <c r="GE25" s="7"/>
      <c r="GF25" s="7">
        <f t="shared" ref="GF25:GF30" si="47">FZ25+GE25</f>
        <v>0</v>
      </c>
    </row>
    <row r="26" spans="1:188" x14ac:dyDescent="0.25">
      <c r="A26" s="6"/>
      <c r="B26" s="6"/>
      <c r="C26" s="6"/>
      <c r="D26" s="6" t="s">
        <v>71</v>
      </c>
      <c r="E26" s="3" t="s">
        <v>72</v>
      </c>
      <c r="F26" s="6">
        <f t="shared" si="26"/>
        <v>0</v>
      </c>
      <c r="G26" s="6">
        <f t="shared" si="27"/>
        <v>1</v>
      </c>
      <c r="H26" s="6">
        <f t="shared" si="28"/>
        <v>10</v>
      </c>
      <c r="I26" s="6">
        <f t="shared" si="29"/>
        <v>10</v>
      </c>
      <c r="J26" s="6">
        <f t="shared" si="30"/>
        <v>0</v>
      </c>
      <c r="K26" s="6">
        <f t="shared" si="31"/>
        <v>0</v>
      </c>
      <c r="L26" s="6">
        <f t="shared" si="32"/>
        <v>0</v>
      </c>
      <c r="M26" s="6">
        <f t="shared" si="33"/>
        <v>0</v>
      </c>
      <c r="N26" s="6">
        <f t="shared" si="34"/>
        <v>0</v>
      </c>
      <c r="O26" s="6">
        <f t="shared" si="35"/>
        <v>0</v>
      </c>
      <c r="P26" s="6">
        <f t="shared" si="36"/>
        <v>0</v>
      </c>
      <c r="Q26" s="6">
        <f t="shared" si="37"/>
        <v>0</v>
      </c>
      <c r="R26" s="7">
        <f t="shared" si="38"/>
        <v>1</v>
      </c>
      <c r="S26" s="7">
        <f t="shared" si="39"/>
        <v>0</v>
      </c>
      <c r="T26" s="7">
        <v>0.3</v>
      </c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7"/>
      <c r="AJ26" s="11"/>
      <c r="AK26" s="10"/>
      <c r="AL26" s="11"/>
      <c r="AM26" s="10"/>
      <c r="AN26" s="7"/>
      <c r="AO26" s="7">
        <f t="shared" si="40"/>
        <v>0</v>
      </c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7"/>
      <c r="BE26" s="11"/>
      <c r="BF26" s="10"/>
      <c r="BG26" s="11"/>
      <c r="BH26" s="10"/>
      <c r="BI26" s="7"/>
      <c r="BJ26" s="7">
        <f t="shared" si="41"/>
        <v>0</v>
      </c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  <c r="BX26" s="10"/>
      <c r="BY26" s="7"/>
      <c r="BZ26" s="11"/>
      <c r="CA26" s="10"/>
      <c r="CB26" s="11"/>
      <c r="CC26" s="10"/>
      <c r="CD26" s="7"/>
      <c r="CE26" s="7">
        <f t="shared" si="42"/>
        <v>0</v>
      </c>
      <c r="CF26" s="11"/>
      <c r="CG26" s="10"/>
      <c r="CH26" s="11"/>
      <c r="CI26" s="10"/>
      <c r="CJ26" s="11"/>
      <c r="CK26" s="10"/>
      <c r="CL26" s="11"/>
      <c r="CM26" s="10"/>
      <c r="CN26" s="11"/>
      <c r="CO26" s="10"/>
      <c r="CP26" s="11"/>
      <c r="CQ26" s="10"/>
      <c r="CR26" s="11"/>
      <c r="CS26" s="10"/>
      <c r="CT26" s="7"/>
      <c r="CU26" s="11"/>
      <c r="CV26" s="10"/>
      <c r="CW26" s="11"/>
      <c r="CX26" s="10"/>
      <c r="CY26" s="7"/>
      <c r="CZ26" s="7">
        <f t="shared" si="43"/>
        <v>0</v>
      </c>
      <c r="DA26" s="11">
        <v>10</v>
      </c>
      <c r="DB26" s="10" t="s">
        <v>54</v>
      </c>
      <c r="DC26" s="11"/>
      <c r="DD26" s="10"/>
      <c r="DE26" s="11"/>
      <c r="DF26" s="10"/>
      <c r="DG26" s="11"/>
      <c r="DH26" s="10"/>
      <c r="DI26" s="11"/>
      <c r="DJ26" s="10"/>
      <c r="DK26" s="11"/>
      <c r="DL26" s="10"/>
      <c r="DM26" s="11"/>
      <c r="DN26" s="10"/>
      <c r="DO26" s="7">
        <v>1</v>
      </c>
      <c r="DP26" s="11"/>
      <c r="DQ26" s="10"/>
      <c r="DR26" s="11"/>
      <c r="DS26" s="10"/>
      <c r="DT26" s="7"/>
      <c r="DU26" s="7">
        <f t="shared" si="44"/>
        <v>1</v>
      </c>
      <c r="DV26" s="11"/>
      <c r="DW26" s="10"/>
      <c r="DX26" s="11"/>
      <c r="DY26" s="10"/>
      <c r="DZ26" s="11"/>
      <c r="EA26" s="10"/>
      <c r="EB26" s="11"/>
      <c r="EC26" s="10"/>
      <c r="ED26" s="11"/>
      <c r="EE26" s="10"/>
      <c r="EF26" s="11"/>
      <c r="EG26" s="10"/>
      <c r="EH26" s="11"/>
      <c r="EI26" s="10"/>
      <c r="EJ26" s="7"/>
      <c r="EK26" s="11"/>
      <c r="EL26" s="10"/>
      <c r="EM26" s="11"/>
      <c r="EN26" s="10"/>
      <c r="EO26" s="7"/>
      <c r="EP26" s="7">
        <f t="shared" si="45"/>
        <v>0</v>
      </c>
      <c r="EQ26" s="11"/>
      <c r="ER26" s="10"/>
      <c r="ES26" s="11"/>
      <c r="ET26" s="10"/>
      <c r="EU26" s="11"/>
      <c r="EV26" s="10"/>
      <c r="EW26" s="11"/>
      <c r="EX26" s="10"/>
      <c r="EY26" s="11"/>
      <c r="EZ26" s="10"/>
      <c r="FA26" s="11"/>
      <c r="FB26" s="10"/>
      <c r="FC26" s="11"/>
      <c r="FD26" s="10"/>
      <c r="FE26" s="7"/>
      <c r="FF26" s="11"/>
      <c r="FG26" s="10"/>
      <c r="FH26" s="11"/>
      <c r="FI26" s="10"/>
      <c r="FJ26" s="7"/>
      <c r="FK26" s="7">
        <f t="shared" si="46"/>
        <v>0</v>
      </c>
      <c r="FL26" s="11"/>
      <c r="FM26" s="10"/>
      <c r="FN26" s="11"/>
      <c r="FO26" s="10"/>
      <c r="FP26" s="11"/>
      <c r="FQ26" s="10"/>
      <c r="FR26" s="11"/>
      <c r="FS26" s="10"/>
      <c r="FT26" s="11"/>
      <c r="FU26" s="10"/>
      <c r="FV26" s="11"/>
      <c r="FW26" s="10"/>
      <c r="FX26" s="11"/>
      <c r="FY26" s="10"/>
      <c r="FZ26" s="7"/>
      <c r="GA26" s="11"/>
      <c r="GB26" s="10"/>
      <c r="GC26" s="11"/>
      <c r="GD26" s="10"/>
      <c r="GE26" s="7"/>
      <c r="GF26" s="7">
        <f t="shared" si="47"/>
        <v>0</v>
      </c>
    </row>
    <row r="27" spans="1:188" x14ac:dyDescent="0.25">
      <c r="A27" s="6"/>
      <c r="B27" s="6"/>
      <c r="C27" s="6"/>
      <c r="D27" s="6" t="s">
        <v>73</v>
      </c>
      <c r="E27" s="3" t="s">
        <v>74</v>
      </c>
      <c r="F27" s="6">
        <f t="shared" si="26"/>
        <v>0</v>
      </c>
      <c r="G27" s="6">
        <f t="shared" si="27"/>
        <v>1</v>
      </c>
      <c r="H27" s="6">
        <f t="shared" si="28"/>
        <v>12</v>
      </c>
      <c r="I27" s="6">
        <f t="shared" si="29"/>
        <v>12</v>
      </c>
      <c r="J27" s="6">
        <f t="shared" si="30"/>
        <v>0</v>
      </c>
      <c r="K27" s="6">
        <f t="shared" si="31"/>
        <v>0</v>
      </c>
      <c r="L27" s="6">
        <f t="shared" si="32"/>
        <v>0</v>
      </c>
      <c r="M27" s="6">
        <f t="shared" si="33"/>
        <v>0</v>
      </c>
      <c r="N27" s="6">
        <f t="shared" si="34"/>
        <v>0</v>
      </c>
      <c r="O27" s="6">
        <f t="shared" si="35"/>
        <v>0</v>
      </c>
      <c r="P27" s="6">
        <f t="shared" si="36"/>
        <v>0</v>
      </c>
      <c r="Q27" s="6">
        <f t="shared" si="37"/>
        <v>0</v>
      </c>
      <c r="R27" s="7">
        <f t="shared" si="38"/>
        <v>1</v>
      </c>
      <c r="S27" s="7">
        <f t="shared" si="39"/>
        <v>0</v>
      </c>
      <c r="T27" s="7">
        <v>0.4</v>
      </c>
      <c r="U27" s="11">
        <v>12</v>
      </c>
      <c r="V27" s="10" t="s">
        <v>54</v>
      </c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7">
        <v>1</v>
      </c>
      <c r="AJ27" s="11"/>
      <c r="AK27" s="10"/>
      <c r="AL27" s="11"/>
      <c r="AM27" s="10"/>
      <c r="AN27" s="7"/>
      <c r="AO27" s="7">
        <f t="shared" si="40"/>
        <v>1</v>
      </c>
      <c r="AP27" s="11"/>
      <c r="AQ27" s="10"/>
      <c r="AR27" s="11"/>
      <c r="AS27" s="10"/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7"/>
      <c r="BE27" s="11"/>
      <c r="BF27" s="10"/>
      <c r="BG27" s="11"/>
      <c r="BH27" s="10"/>
      <c r="BI27" s="7"/>
      <c r="BJ27" s="7">
        <f t="shared" si="41"/>
        <v>0</v>
      </c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  <c r="BX27" s="10"/>
      <c r="BY27" s="7"/>
      <c r="BZ27" s="11"/>
      <c r="CA27" s="10"/>
      <c r="CB27" s="11"/>
      <c r="CC27" s="10"/>
      <c r="CD27" s="7"/>
      <c r="CE27" s="7">
        <f t="shared" si="42"/>
        <v>0</v>
      </c>
      <c r="CF27" s="11"/>
      <c r="CG27" s="10"/>
      <c r="CH27" s="11"/>
      <c r="CI27" s="10"/>
      <c r="CJ27" s="11"/>
      <c r="CK27" s="10"/>
      <c r="CL27" s="11"/>
      <c r="CM27" s="10"/>
      <c r="CN27" s="11"/>
      <c r="CO27" s="10"/>
      <c r="CP27" s="11"/>
      <c r="CQ27" s="10"/>
      <c r="CR27" s="11"/>
      <c r="CS27" s="10"/>
      <c r="CT27" s="7"/>
      <c r="CU27" s="11"/>
      <c r="CV27" s="10"/>
      <c r="CW27" s="11"/>
      <c r="CX27" s="10"/>
      <c r="CY27" s="7"/>
      <c r="CZ27" s="7">
        <f t="shared" si="43"/>
        <v>0</v>
      </c>
      <c r="DA27" s="11"/>
      <c r="DB27" s="10"/>
      <c r="DC27" s="11"/>
      <c r="DD27" s="10"/>
      <c r="DE27" s="11"/>
      <c r="DF27" s="10"/>
      <c r="DG27" s="11"/>
      <c r="DH27" s="10"/>
      <c r="DI27" s="11"/>
      <c r="DJ27" s="10"/>
      <c r="DK27" s="11"/>
      <c r="DL27" s="10"/>
      <c r="DM27" s="11"/>
      <c r="DN27" s="10"/>
      <c r="DO27" s="7"/>
      <c r="DP27" s="11"/>
      <c r="DQ27" s="10"/>
      <c r="DR27" s="11"/>
      <c r="DS27" s="10"/>
      <c r="DT27" s="7"/>
      <c r="DU27" s="7">
        <f t="shared" si="44"/>
        <v>0</v>
      </c>
      <c r="DV27" s="11"/>
      <c r="DW27" s="10"/>
      <c r="DX27" s="11"/>
      <c r="DY27" s="10"/>
      <c r="DZ27" s="11"/>
      <c r="EA27" s="10"/>
      <c r="EB27" s="11"/>
      <c r="EC27" s="10"/>
      <c r="ED27" s="11"/>
      <c r="EE27" s="10"/>
      <c r="EF27" s="11"/>
      <c r="EG27" s="10"/>
      <c r="EH27" s="11"/>
      <c r="EI27" s="10"/>
      <c r="EJ27" s="7"/>
      <c r="EK27" s="11"/>
      <c r="EL27" s="10"/>
      <c r="EM27" s="11"/>
      <c r="EN27" s="10"/>
      <c r="EO27" s="7"/>
      <c r="EP27" s="7">
        <f t="shared" si="45"/>
        <v>0</v>
      </c>
      <c r="EQ27" s="11"/>
      <c r="ER27" s="10"/>
      <c r="ES27" s="11"/>
      <c r="ET27" s="10"/>
      <c r="EU27" s="11"/>
      <c r="EV27" s="10"/>
      <c r="EW27" s="11"/>
      <c r="EX27" s="10"/>
      <c r="EY27" s="11"/>
      <c r="EZ27" s="10"/>
      <c r="FA27" s="11"/>
      <c r="FB27" s="10"/>
      <c r="FC27" s="11"/>
      <c r="FD27" s="10"/>
      <c r="FE27" s="7"/>
      <c r="FF27" s="11"/>
      <c r="FG27" s="10"/>
      <c r="FH27" s="11"/>
      <c r="FI27" s="10"/>
      <c r="FJ27" s="7"/>
      <c r="FK27" s="7">
        <f t="shared" si="46"/>
        <v>0</v>
      </c>
      <c r="FL27" s="11"/>
      <c r="FM27" s="10"/>
      <c r="FN27" s="11"/>
      <c r="FO27" s="10"/>
      <c r="FP27" s="11"/>
      <c r="FQ27" s="10"/>
      <c r="FR27" s="11"/>
      <c r="FS27" s="10"/>
      <c r="FT27" s="11"/>
      <c r="FU27" s="10"/>
      <c r="FV27" s="11"/>
      <c r="FW27" s="10"/>
      <c r="FX27" s="11"/>
      <c r="FY27" s="10"/>
      <c r="FZ27" s="7"/>
      <c r="GA27" s="11"/>
      <c r="GB27" s="10"/>
      <c r="GC27" s="11"/>
      <c r="GD27" s="10"/>
      <c r="GE27" s="7"/>
      <c r="GF27" s="7">
        <f t="shared" si="47"/>
        <v>0</v>
      </c>
    </row>
    <row r="28" spans="1:188" x14ac:dyDescent="0.25">
      <c r="A28" s="6"/>
      <c r="B28" s="6"/>
      <c r="C28" s="6"/>
      <c r="D28" s="6" t="s">
        <v>75</v>
      </c>
      <c r="E28" s="3" t="s">
        <v>76</v>
      </c>
      <c r="F28" s="6">
        <f t="shared" si="26"/>
        <v>0</v>
      </c>
      <c r="G28" s="6">
        <f t="shared" si="27"/>
        <v>1</v>
      </c>
      <c r="H28" s="6">
        <f t="shared" si="28"/>
        <v>6</v>
      </c>
      <c r="I28" s="6">
        <f t="shared" si="29"/>
        <v>0</v>
      </c>
      <c r="J28" s="6">
        <f t="shared" si="30"/>
        <v>0</v>
      </c>
      <c r="K28" s="6">
        <f t="shared" si="31"/>
        <v>0</v>
      </c>
      <c r="L28" s="6">
        <f t="shared" si="32"/>
        <v>0</v>
      </c>
      <c r="M28" s="6">
        <f t="shared" si="33"/>
        <v>0</v>
      </c>
      <c r="N28" s="6">
        <f t="shared" si="34"/>
        <v>0</v>
      </c>
      <c r="O28" s="6">
        <f t="shared" si="35"/>
        <v>6</v>
      </c>
      <c r="P28" s="6">
        <f t="shared" si="36"/>
        <v>0</v>
      </c>
      <c r="Q28" s="6">
        <f t="shared" si="37"/>
        <v>0</v>
      </c>
      <c r="R28" s="7">
        <f t="shared" si="38"/>
        <v>0.5</v>
      </c>
      <c r="S28" s="7">
        <f t="shared" si="39"/>
        <v>0</v>
      </c>
      <c r="T28" s="7">
        <v>0.2</v>
      </c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>
        <v>6</v>
      </c>
      <c r="AH28" s="10" t="s">
        <v>54</v>
      </c>
      <c r="AI28" s="7">
        <v>0.5</v>
      </c>
      <c r="AJ28" s="11"/>
      <c r="AK28" s="10"/>
      <c r="AL28" s="11"/>
      <c r="AM28" s="10"/>
      <c r="AN28" s="7"/>
      <c r="AO28" s="7">
        <f t="shared" si="40"/>
        <v>0.5</v>
      </c>
      <c r="AP28" s="11"/>
      <c r="AQ28" s="10"/>
      <c r="AR28" s="11"/>
      <c r="AS28" s="10"/>
      <c r="AT28" s="11"/>
      <c r="AU28" s="10"/>
      <c r="AV28" s="11"/>
      <c r="AW28" s="10"/>
      <c r="AX28" s="11"/>
      <c r="AY28" s="10"/>
      <c r="AZ28" s="11"/>
      <c r="BA28" s="10"/>
      <c r="BB28" s="11"/>
      <c r="BC28" s="10"/>
      <c r="BD28" s="7"/>
      <c r="BE28" s="11"/>
      <c r="BF28" s="10"/>
      <c r="BG28" s="11"/>
      <c r="BH28" s="10"/>
      <c r="BI28" s="7"/>
      <c r="BJ28" s="7">
        <f t="shared" si="41"/>
        <v>0</v>
      </c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  <c r="BX28" s="10"/>
      <c r="BY28" s="7"/>
      <c r="BZ28" s="11"/>
      <c r="CA28" s="10"/>
      <c r="CB28" s="11"/>
      <c r="CC28" s="10"/>
      <c r="CD28" s="7"/>
      <c r="CE28" s="7">
        <f t="shared" si="42"/>
        <v>0</v>
      </c>
      <c r="CF28" s="11"/>
      <c r="CG28" s="10"/>
      <c r="CH28" s="11"/>
      <c r="CI28" s="10"/>
      <c r="CJ28" s="11"/>
      <c r="CK28" s="10"/>
      <c r="CL28" s="11"/>
      <c r="CM28" s="10"/>
      <c r="CN28" s="11"/>
      <c r="CO28" s="10"/>
      <c r="CP28" s="11"/>
      <c r="CQ28" s="10"/>
      <c r="CR28" s="11"/>
      <c r="CS28" s="10"/>
      <c r="CT28" s="7"/>
      <c r="CU28" s="11"/>
      <c r="CV28" s="10"/>
      <c r="CW28" s="11"/>
      <c r="CX28" s="10"/>
      <c r="CY28" s="7"/>
      <c r="CZ28" s="7">
        <f t="shared" si="43"/>
        <v>0</v>
      </c>
      <c r="DA28" s="11"/>
      <c r="DB28" s="10"/>
      <c r="DC28" s="11"/>
      <c r="DD28" s="10"/>
      <c r="DE28" s="11"/>
      <c r="DF28" s="10"/>
      <c r="DG28" s="11"/>
      <c r="DH28" s="10"/>
      <c r="DI28" s="11"/>
      <c r="DJ28" s="10"/>
      <c r="DK28" s="11"/>
      <c r="DL28" s="10"/>
      <c r="DM28" s="11"/>
      <c r="DN28" s="10"/>
      <c r="DO28" s="7"/>
      <c r="DP28" s="11"/>
      <c r="DQ28" s="10"/>
      <c r="DR28" s="11"/>
      <c r="DS28" s="10"/>
      <c r="DT28" s="7"/>
      <c r="DU28" s="7">
        <f t="shared" si="44"/>
        <v>0</v>
      </c>
      <c r="DV28" s="11"/>
      <c r="DW28" s="10"/>
      <c r="DX28" s="11"/>
      <c r="DY28" s="10"/>
      <c r="DZ28" s="11"/>
      <c r="EA28" s="10"/>
      <c r="EB28" s="11"/>
      <c r="EC28" s="10"/>
      <c r="ED28" s="11"/>
      <c r="EE28" s="10"/>
      <c r="EF28" s="11"/>
      <c r="EG28" s="10"/>
      <c r="EH28" s="11"/>
      <c r="EI28" s="10"/>
      <c r="EJ28" s="7"/>
      <c r="EK28" s="11"/>
      <c r="EL28" s="10"/>
      <c r="EM28" s="11"/>
      <c r="EN28" s="10"/>
      <c r="EO28" s="7"/>
      <c r="EP28" s="7">
        <f t="shared" si="45"/>
        <v>0</v>
      </c>
      <c r="EQ28" s="11"/>
      <c r="ER28" s="10"/>
      <c r="ES28" s="11"/>
      <c r="ET28" s="10"/>
      <c r="EU28" s="11"/>
      <c r="EV28" s="10"/>
      <c r="EW28" s="11"/>
      <c r="EX28" s="10"/>
      <c r="EY28" s="11"/>
      <c r="EZ28" s="10"/>
      <c r="FA28" s="11"/>
      <c r="FB28" s="10"/>
      <c r="FC28" s="11"/>
      <c r="FD28" s="10"/>
      <c r="FE28" s="7"/>
      <c r="FF28" s="11"/>
      <c r="FG28" s="10"/>
      <c r="FH28" s="11"/>
      <c r="FI28" s="10"/>
      <c r="FJ28" s="7"/>
      <c r="FK28" s="7">
        <f t="shared" si="46"/>
        <v>0</v>
      </c>
      <c r="FL28" s="11"/>
      <c r="FM28" s="10"/>
      <c r="FN28" s="11"/>
      <c r="FO28" s="10"/>
      <c r="FP28" s="11"/>
      <c r="FQ28" s="10"/>
      <c r="FR28" s="11"/>
      <c r="FS28" s="10"/>
      <c r="FT28" s="11"/>
      <c r="FU28" s="10"/>
      <c r="FV28" s="11"/>
      <c r="FW28" s="10"/>
      <c r="FX28" s="11"/>
      <c r="FY28" s="10"/>
      <c r="FZ28" s="7"/>
      <c r="GA28" s="11"/>
      <c r="GB28" s="10"/>
      <c r="GC28" s="11"/>
      <c r="GD28" s="10"/>
      <c r="GE28" s="7"/>
      <c r="GF28" s="7">
        <f t="shared" si="47"/>
        <v>0</v>
      </c>
    </row>
    <row r="29" spans="1:188" x14ac:dyDescent="0.25">
      <c r="A29" s="6"/>
      <c r="B29" s="6"/>
      <c r="C29" s="6"/>
      <c r="D29" s="6" t="s">
        <v>77</v>
      </c>
      <c r="E29" s="3" t="s">
        <v>78</v>
      </c>
      <c r="F29" s="6">
        <f t="shared" si="26"/>
        <v>0</v>
      </c>
      <c r="G29" s="6">
        <f t="shared" si="27"/>
        <v>1</v>
      </c>
      <c r="H29" s="6">
        <f t="shared" si="28"/>
        <v>8</v>
      </c>
      <c r="I29" s="6">
        <f t="shared" si="29"/>
        <v>0</v>
      </c>
      <c r="J29" s="6">
        <f t="shared" si="30"/>
        <v>0</v>
      </c>
      <c r="K29" s="6">
        <f t="shared" si="31"/>
        <v>0</v>
      </c>
      <c r="L29" s="6">
        <f t="shared" si="32"/>
        <v>0</v>
      </c>
      <c r="M29" s="6">
        <f t="shared" si="33"/>
        <v>0</v>
      </c>
      <c r="N29" s="6">
        <f t="shared" si="34"/>
        <v>0</v>
      </c>
      <c r="O29" s="6">
        <f t="shared" si="35"/>
        <v>8</v>
      </c>
      <c r="P29" s="6">
        <f t="shared" si="36"/>
        <v>0</v>
      </c>
      <c r="Q29" s="6">
        <f t="shared" si="37"/>
        <v>0</v>
      </c>
      <c r="R29" s="7">
        <f t="shared" si="38"/>
        <v>1</v>
      </c>
      <c r="S29" s="7">
        <f t="shared" si="39"/>
        <v>0</v>
      </c>
      <c r="T29" s="7">
        <v>0.3</v>
      </c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7"/>
      <c r="AJ29" s="11"/>
      <c r="AK29" s="10"/>
      <c r="AL29" s="11"/>
      <c r="AM29" s="10"/>
      <c r="AN29" s="7"/>
      <c r="AO29" s="7">
        <f t="shared" si="40"/>
        <v>0</v>
      </c>
      <c r="AP29" s="11"/>
      <c r="AQ29" s="10"/>
      <c r="AR29" s="11"/>
      <c r="AS29" s="10"/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7"/>
      <c r="BE29" s="11"/>
      <c r="BF29" s="10"/>
      <c r="BG29" s="11"/>
      <c r="BH29" s="10"/>
      <c r="BI29" s="7"/>
      <c r="BJ29" s="7">
        <f t="shared" si="41"/>
        <v>0</v>
      </c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  <c r="BX29" s="10"/>
      <c r="BY29" s="7"/>
      <c r="BZ29" s="11"/>
      <c r="CA29" s="10"/>
      <c r="CB29" s="11"/>
      <c r="CC29" s="10"/>
      <c r="CD29" s="7"/>
      <c r="CE29" s="7">
        <f t="shared" si="42"/>
        <v>0</v>
      </c>
      <c r="CF29" s="11"/>
      <c r="CG29" s="10"/>
      <c r="CH29" s="11"/>
      <c r="CI29" s="10"/>
      <c r="CJ29" s="11"/>
      <c r="CK29" s="10"/>
      <c r="CL29" s="11"/>
      <c r="CM29" s="10"/>
      <c r="CN29" s="11"/>
      <c r="CO29" s="10"/>
      <c r="CP29" s="11"/>
      <c r="CQ29" s="10"/>
      <c r="CR29" s="11"/>
      <c r="CS29" s="10"/>
      <c r="CT29" s="7"/>
      <c r="CU29" s="11"/>
      <c r="CV29" s="10"/>
      <c r="CW29" s="11"/>
      <c r="CX29" s="10"/>
      <c r="CY29" s="7"/>
      <c r="CZ29" s="7">
        <f t="shared" si="43"/>
        <v>0</v>
      </c>
      <c r="DA29" s="11"/>
      <c r="DB29" s="10"/>
      <c r="DC29" s="11"/>
      <c r="DD29" s="10"/>
      <c r="DE29" s="11"/>
      <c r="DF29" s="10"/>
      <c r="DG29" s="11"/>
      <c r="DH29" s="10"/>
      <c r="DI29" s="11"/>
      <c r="DJ29" s="10"/>
      <c r="DK29" s="11"/>
      <c r="DL29" s="10"/>
      <c r="DM29" s="11"/>
      <c r="DN29" s="10"/>
      <c r="DO29" s="7"/>
      <c r="DP29" s="11"/>
      <c r="DQ29" s="10"/>
      <c r="DR29" s="11"/>
      <c r="DS29" s="10"/>
      <c r="DT29" s="7"/>
      <c r="DU29" s="7">
        <f t="shared" si="44"/>
        <v>0</v>
      </c>
      <c r="DV29" s="11"/>
      <c r="DW29" s="10"/>
      <c r="DX29" s="11"/>
      <c r="DY29" s="10"/>
      <c r="DZ29" s="11"/>
      <c r="EA29" s="10"/>
      <c r="EB29" s="11"/>
      <c r="EC29" s="10"/>
      <c r="ED29" s="11"/>
      <c r="EE29" s="10"/>
      <c r="EF29" s="11"/>
      <c r="EG29" s="10"/>
      <c r="EH29" s="11"/>
      <c r="EI29" s="10"/>
      <c r="EJ29" s="7"/>
      <c r="EK29" s="11"/>
      <c r="EL29" s="10"/>
      <c r="EM29" s="11"/>
      <c r="EN29" s="10"/>
      <c r="EO29" s="7"/>
      <c r="EP29" s="7">
        <f t="shared" si="45"/>
        <v>0</v>
      </c>
      <c r="EQ29" s="11"/>
      <c r="ER29" s="10"/>
      <c r="ES29" s="11"/>
      <c r="ET29" s="10"/>
      <c r="EU29" s="11"/>
      <c r="EV29" s="10"/>
      <c r="EW29" s="11"/>
      <c r="EX29" s="10"/>
      <c r="EY29" s="11"/>
      <c r="EZ29" s="10"/>
      <c r="FA29" s="11"/>
      <c r="FB29" s="10"/>
      <c r="FC29" s="11"/>
      <c r="FD29" s="10"/>
      <c r="FE29" s="7"/>
      <c r="FF29" s="11"/>
      <c r="FG29" s="10"/>
      <c r="FH29" s="11"/>
      <c r="FI29" s="10"/>
      <c r="FJ29" s="7"/>
      <c r="FK29" s="7">
        <f t="shared" si="46"/>
        <v>0</v>
      </c>
      <c r="FL29" s="11"/>
      <c r="FM29" s="10"/>
      <c r="FN29" s="11"/>
      <c r="FO29" s="10"/>
      <c r="FP29" s="11"/>
      <c r="FQ29" s="10"/>
      <c r="FR29" s="11"/>
      <c r="FS29" s="10"/>
      <c r="FT29" s="11"/>
      <c r="FU29" s="10"/>
      <c r="FV29" s="11"/>
      <c r="FW29" s="10"/>
      <c r="FX29" s="11">
        <v>8</v>
      </c>
      <c r="FY29" s="10" t="s">
        <v>54</v>
      </c>
      <c r="FZ29" s="7">
        <v>1</v>
      </c>
      <c r="GA29" s="11"/>
      <c r="GB29" s="10"/>
      <c r="GC29" s="11"/>
      <c r="GD29" s="10"/>
      <c r="GE29" s="7"/>
      <c r="GF29" s="7">
        <f t="shared" si="47"/>
        <v>1</v>
      </c>
    </row>
    <row r="30" spans="1:188" x14ac:dyDescent="0.25">
      <c r="A30" s="6"/>
      <c r="B30" s="6"/>
      <c r="C30" s="6"/>
      <c r="D30" s="6" t="s">
        <v>79</v>
      </c>
      <c r="E30" s="3" t="s">
        <v>80</v>
      </c>
      <c r="F30" s="6">
        <f t="shared" si="26"/>
        <v>0</v>
      </c>
      <c r="G30" s="6">
        <f t="shared" si="27"/>
        <v>2</v>
      </c>
      <c r="H30" s="6">
        <f t="shared" si="28"/>
        <v>20</v>
      </c>
      <c r="I30" s="6">
        <f t="shared" si="29"/>
        <v>6</v>
      </c>
      <c r="J30" s="6">
        <f t="shared" si="30"/>
        <v>0</v>
      </c>
      <c r="K30" s="6">
        <f t="shared" si="31"/>
        <v>0</v>
      </c>
      <c r="L30" s="6">
        <f t="shared" si="32"/>
        <v>0</v>
      </c>
      <c r="M30" s="6">
        <f t="shared" si="33"/>
        <v>14</v>
      </c>
      <c r="N30" s="6">
        <f t="shared" si="34"/>
        <v>0</v>
      </c>
      <c r="O30" s="6">
        <f t="shared" si="35"/>
        <v>0</v>
      </c>
      <c r="P30" s="6">
        <f t="shared" si="36"/>
        <v>0</v>
      </c>
      <c r="Q30" s="6">
        <f t="shared" si="37"/>
        <v>0</v>
      </c>
      <c r="R30" s="7">
        <f t="shared" si="38"/>
        <v>1.5</v>
      </c>
      <c r="S30" s="7">
        <f t="shared" si="39"/>
        <v>0</v>
      </c>
      <c r="T30" s="7">
        <v>0.7</v>
      </c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7"/>
      <c r="AJ30" s="11"/>
      <c r="AK30" s="10"/>
      <c r="AL30" s="11"/>
      <c r="AM30" s="10"/>
      <c r="AN30" s="7"/>
      <c r="AO30" s="7">
        <f t="shared" si="40"/>
        <v>0</v>
      </c>
      <c r="AP30" s="11"/>
      <c r="AQ30" s="10"/>
      <c r="AR30" s="11"/>
      <c r="AS30" s="10"/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7"/>
      <c r="BE30" s="11"/>
      <c r="BF30" s="10"/>
      <c r="BG30" s="11"/>
      <c r="BH30" s="10"/>
      <c r="BI30" s="7"/>
      <c r="BJ30" s="7">
        <f t="shared" si="41"/>
        <v>0</v>
      </c>
      <c r="BK30" s="11">
        <v>6</v>
      </c>
      <c r="BL30" s="10" t="s">
        <v>54</v>
      </c>
      <c r="BM30" s="11"/>
      <c r="BN30" s="10"/>
      <c r="BO30" s="11"/>
      <c r="BP30" s="10"/>
      <c r="BQ30" s="11"/>
      <c r="BR30" s="10"/>
      <c r="BS30" s="11">
        <v>14</v>
      </c>
      <c r="BT30" s="10" t="s">
        <v>54</v>
      </c>
      <c r="BU30" s="11"/>
      <c r="BV30" s="10"/>
      <c r="BW30" s="11"/>
      <c r="BX30" s="10"/>
      <c r="BY30" s="7">
        <v>1.5</v>
      </c>
      <c r="BZ30" s="11"/>
      <c r="CA30" s="10"/>
      <c r="CB30" s="11"/>
      <c r="CC30" s="10"/>
      <c r="CD30" s="7"/>
      <c r="CE30" s="7">
        <f t="shared" si="42"/>
        <v>1.5</v>
      </c>
      <c r="CF30" s="11"/>
      <c r="CG30" s="10"/>
      <c r="CH30" s="11"/>
      <c r="CI30" s="10"/>
      <c r="CJ30" s="11"/>
      <c r="CK30" s="10"/>
      <c r="CL30" s="11"/>
      <c r="CM30" s="10"/>
      <c r="CN30" s="11"/>
      <c r="CO30" s="10"/>
      <c r="CP30" s="11"/>
      <c r="CQ30" s="10"/>
      <c r="CR30" s="11"/>
      <c r="CS30" s="10"/>
      <c r="CT30" s="7"/>
      <c r="CU30" s="11"/>
      <c r="CV30" s="10"/>
      <c r="CW30" s="11"/>
      <c r="CX30" s="10"/>
      <c r="CY30" s="7"/>
      <c r="CZ30" s="7">
        <f t="shared" si="43"/>
        <v>0</v>
      </c>
      <c r="DA30" s="11"/>
      <c r="DB30" s="10"/>
      <c r="DC30" s="11"/>
      <c r="DD30" s="10"/>
      <c r="DE30" s="11"/>
      <c r="DF30" s="10"/>
      <c r="DG30" s="11"/>
      <c r="DH30" s="10"/>
      <c r="DI30" s="11"/>
      <c r="DJ30" s="10"/>
      <c r="DK30" s="11"/>
      <c r="DL30" s="10"/>
      <c r="DM30" s="11"/>
      <c r="DN30" s="10"/>
      <c r="DO30" s="7"/>
      <c r="DP30" s="11"/>
      <c r="DQ30" s="10"/>
      <c r="DR30" s="11"/>
      <c r="DS30" s="10"/>
      <c r="DT30" s="7"/>
      <c r="DU30" s="7">
        <f t="shared" si="44"/>
        <v>0</v>
      </c>
      <c r="DV30" s="11"/>
      <c r="DW30" s="10"/>
      <c r="DX30" s="11"/>
      <c r="DY30" s="10"/>
      <c r="DZ30" s="11"/>
      <c r="EA30" s="10"/>
      <c r="EB30" s="11"/>
      <c r="EC30" s="10"/>
      <c r="ED30" s="11"/>
      <c r="EE30" s="10"/>
      <c r="EF30" s="11"/>
      <c r="EG30" s="10"/>
      <c r="EH30" s="11"/>
      <c r="EI30" s="10"/>
      <c r="EJ30" s="7"/>
      <c r="EK30" s="11"/>
      <c r="EL30" s="10"/>
      <c r="EM30" s="11"/>
      <c r="EN30" s="10"/>
      <c r="EO30" s="7"/>
      <c r="EP30" s="7">
        <f t="shared" si="45"/>
        <v>0</v>
      </c>
      <c r="EQ30" s="11"/>
      <c r="ER30" s="10"/>
      <c r="ES30" s="11"/>
      <c r="ET30" s="10"/>
      <c r="EU30" s="11"/>
      <c r="EV30" s="10"/>
      <c r="EW30" s="11"/>
      <c r="EX30" s="10"/>
      <c r="EY30" s="11"/>
      <c r="EZ30" s="10"/>
      <c r="FA30" s="11"/>
      <c r="FB30" s="10"/>
      <c r="FC30" s="11"/>
      <c r="FD30" s="10"/>
      <c r="FE30" s="7"/>
      <c r="FF30" s="11"/>
      <c r="FG30" s="10"/>
      <c r="FH30" s="11"/>
      <c r="FI30" s="10"/>
      <c r="FJ30" s="7"/>
      <c r="FK30" s="7">
        <f t="shared" si="46"/>
        <v>0</v>
      </c>
      <c r="FL30" s="11"/>
      <c r="FM30" s="10"/>
      <c r="FN30" s="11"/>
      <c r="FO30" s="10"/>
      <c r="FP30" s="11"/>
      <c r="FQ30" s="10"/>
      <c r="FR30" s="11"/>
      <c r="FS30" s="10"/>
      <c r="FT30" s="11"/>
      <c r="FU30" s="10"/>
      <c r="FV30" s="11"/>
      <c r="FW30" s="10"/>
      <c r="FX30" s="11"/>
      <c r="FY30" s="10"/>
      <c r="FZ30" s="7"/>
      <c r="GA30" s="11"/>
      <c r="GB30" s="10"/>
      <c r="GC30" s="11"/>
      <c r="GD30" s="10"/>
      <c r="GE30" s="7"/>
      <c r="GF30" s="7">
        <f t="shared" si="47"/>
        <v>0</v>
      </c>
    </row>
    <row r="31" spans="1:188" ht="16" customHeight="1" x14ac:dyDescent="0.25">
      <c r="A31" s="6"/>
      <c r="B31" s="6"/>
      <c r="C31" s="6"/>
      <c r="D31" s="6"/>
      <c r="E31" s="6" t="s">
        <v>67</v>
      </c>
      <c r="F31" s="6">
        <f t="shared" ref="F31:AK31" si="48">SUM(F25:F30)</f>
        <v>0</v>
      </c>
      <c r="G31" s="6">
        <f t="shared" si="48"/>
        <v>8</v>
      </c>
      <c r="H31" s="6">
        <f t="shared" si="48"/>
        <v>62</v>
      </c>
      <c r="I31" s="6">
        <f t="shared" si="48"/>
        <v>32</v>
      </c>
      <c r="J31" s="6">
        <f t="shared" si="48"/>
        <v>0</v>
      </c>
      <c r="K31" s="6">
        <f t="shared" si="48"/>
        <v>0</v>
      </c>
      <c r="L31" s="6">
        <f t="shared" si="48"/>
        <v>0</v>
      </c>
      <c r="M31" s="6">
        <f t="shared" si="48"/>
        <v>14</v>
      </c>
      <c r="N31" s="6">
        <f t="shared" si="48"/>
        <v>0</v>
      </c>
      <c r="O31" s="6">
        <f t="shared" si="48"/>
        <v>16</v>
      </c>
      <c r="P31" s="6">
        <f t="shared" si="48"/>
        <v>0</v>
      </c>
      <c r="Q31" s="6">
        <f t="shared" si="48"/>
        <v>0</v>
      </c>
      <c r="R31" s="7">
        <f t="shared" si="48"/>
        <v>5</v>
      </c>
      <c r="S31" s="7">
        <f t="shared" si="48"/>
        <v>0</v>
      </c>
      <c r="T31" s="7">
        <f t="shared" si="48"/>
        <v>1.9</v>
      </c>
      <c r="U31" s="11">
        <f t="shared" si="48"/>
        <v>16</v>
      </c>
      <c r="V31" s="10">
        <f t="shared" si="48"/>
        <v>0</v>
      </c>
      <c r="W31" s="11">
        <f t="shared" si="48"/>
        <v>0</v>
      </c>
      <c r="X31" s="10">
        <f t="shared" si="48"/>
        <v>0</v>
      </c>
      <c r="Y31" s="11">
        <f t="shared" si="48"/>
        <v>0</v>
      </c>
      <c r="Z31" s="10">
        <f t="shared" si="48"/>
        <v>0</v>
      </c>
      <c r="AA31" s="11">
        <f t="shared" si="48"/>
        <v>0</v>
      </c>
      <c r="AB31" s="10">
        <f t="shared" si="48"/>
        <v>0</v>
      </c>
      <c r="AC31" s="11">
        <f t="shared" si="48"/>
        <v>0</v>
      </c>
      <c r="AD31" s="10">
        <f t="shared" si="48"/>
        <v>0</v>
      </c>
      <c r="AE31" s="11">
        <f t="shared" si="48"/>
        <v>0</v>
      </c>
      <c r="AF31" s="10">
        <f t="shared" si="48"/>
        <v>0</v>
      </c>
      <c r="AG31" s="11">
        <f t="shared" si="48"/>
        <v>8</v>
      </c>
      <c r="AH31" s="10">
        <f t="shared" si="48"/>
        <v>0</v>
      </c>
      <c r="AI31" s="7">
        <f t="shared" si="48"/>
        <v>1.5</v>
      </c>
      <c r="AJ31" s="11">
        <f t="shared" si="48"/>
        <v>0</v>
      </c>
      <c r="AK31" s="10">
        <f t="shared" si="48"/>
        <v>0</v>
      </c>
      <c r="AL31" s="11">
        <f t="shared" ref="AL31:BQ31" si="49">SUM(AL25:AL30)</f>
        <v>0</v>
      </c>
      <c r="AM31" s="10">
        <f t="shared" si="49"/>
        <v>0</v>
      </c>
      <c r="AN31" s="7">
        <f t="shared" si="49"/>
        <v>0</v>
      </c>
      <c r="AO31" s="7">
        <f t="shared" si="49"/>
        <v>1.5</v>
      </c>
      <c r="AP31" s="11">
        <f t="shared" si="49"/>
        <v>0</v>
      </c>
      <c r="AQ31" s="10">
        <f t="shared" si="49"/>
        <v>0</v>
      </c>
      <c r="AR31" s="11">
        <f t="shared" si="49"/>
        <v>0</v>
      </c>
      <c r="AS31" s="10">
        <f t="shared" si="49"/>
        <v>0</v>
      </c>
      <c r="AT31" s="11">
        <f t="shared" si="49"/>
        <v>0</v>
      </c>
      <c r="AU31" s="10">
        <f t="shared" si="49"/>
        <v>0</v>
      </c>
      <c r="AV31" s="11">
        <f t="shared" si="49"/>
        <v>0</v>
      </c>
      <c r="AW31" s="10">
        <f t="shared" si="49"/>
        <v>0</v>
      </c>
      <c r="AX31" s="11">
        <f t="shared" si="49"/>
        <v>0</v>
      </c>
      <c r="AY31" s="10">
        <f t="shared" si="49"/>
        <v>0</v>
      </c>
      <c r="AZ31" s="11">
        <f t="shared" si="49"/>
        <v>0</v>
      </c>
      <c r="BA31" s="10">
        <f t="shared" si="49"/>
        <v>0</v>
      </c>
      <c r="BB31" s="11">
        <f t="shared" si="49"/>
        <v>0</v>
      </c>
      <c r="BC31" s="10">
        <f t="shared" si="49"/>
        <v>0</v>
      </c>
      <c r="BD31" s="7">
        <f t="shared" si="49"/>
        <v>0</v>
      </c>
      <c r="BE31" s="11">
        <f t="shared" si="49"/>
        <v>0</v>
      </c>
      <c r="BF31" s="10">
        <f t="shared" si="49"/>
        <v>0</v>
      </c>
      <c r="BG31" s="11">
        <f t="shared" si="49"/>
        <v>0</v>
      </c>
      <c r="BH31" s="10">
        <f t="shared" si="49"/>
        <v>0</v>
      </c>
      <c r="BI31" s="7">
        <f t="shared" si="49"/>
        <v>0</v>
      </c>
      <c r="BJ31" s="7">
        <f t="shared" si="49"/>
        <v>0</v>
      </c>
      <c r="BK31" s="11">
        <f t="shared" si="49"/>
        <v>6</v>
      </c>
      <c r="BL31" s="10">
        <f t="shared" si="49"/>
        <v>0</v>
      </c>
      <c r="BM31" s="11">
        <f t="shared" si="49"/>
        <v>0</v>
      </c>
      <c r="BN31" s="10">
        <f t="shared" si="49"/>
        <v>0</v>
      </c>
      <c r="BO31" s="11">
        <f t="shared" si="49"/>
        <v>0</v>
      </c>
      <c r="BP31" s="10">
        <f t="shared" si="49"/>
        <v>0</v>
      </c>
      <c r="BQ31" s="11">
        <f t="shared" si="49"/>
        <v>0</v>
      </c>
      <c r="BR31" s="10">
        <f t="shared" ref="BR31:CW31" si="50">SUM(BR25:BR30)</f>
        <v>0</v>
      </c>
      <c r="BS31" s="11">
        <f t="shared" si="50"/>
        <v>14</v>
      </c>
      <c r="BT31" s="10">
        <f t="shared" si="50"/>
        <v>0</v>
      </c>
      <c r="BU31" s="11">
        <f t="shared" si="50"/>
        <v>0</v>
      </c>
      <c r="BV31" s="10">
        <f t="shared" si="50"/>
        <v>0</v>
      </c>
      <c r="BW31" s="11">
        <f t="shared" si="50"/>
        <v>0</v>
      </c>
      <c r="BX31" s="10">
        <f t="shared" si="50"/>
        <v>0</v>
      </c>
      <c r="BY31" s="7">
        <f t="shared" si="50"/>
        <v>1.5</v>
      </c>
      <c r="BZ31" s="11">
        <f t="shared" si="50"/>
        <v>0</v>
      </c>
      <c r="CA31" s="10">
        <f t="shared" si="50"/>
        <v>0</v>
      </c>
      <c r="CB31" s="11">
        <f t="shared" si="50"/>
        <v>0</v>
      </c>
      <c r="CC31" s="10">
        <f t="shared" si="50"/>
        <v>0</v>
      </c>
      <c r="CD31" s="7">
        <f t="shared" si="50"/>
        <v>0</v>
      </c>
      <c r="CE31" s="7">
        <f t="shared" si="50"/>
        <v>1.5</v>
      </c>
      <c r="CF31" s="11">
        <f t="shared" si="50"/>
        <v>0</v>
      </c>
      <c r="CG31" s="10">
        <f t="shared" si="50"/>
        <v>0</v>
      </c>
      <c r="CH31" s="11">
        <f t="shared" si="50"/>
        <v>0</v>
      </c>
      <c r="CI31" s="10">
        <f t="shared" si="50"/>
        <v>0</v>
      </c>
      <c r="CJ31" s="11">
        <f t="shared" si="50"/>
        <v>0</v>
      </c>
      <c r="CK31" s="10">
        <f t="shared" si="50"/>
        <v>0</v>
      </c>
      <c r="CL31" s="11">
        <f t="shared" si="50"/>
        <v>0</v>
      </c>
      <c r="CM31" s="10">
        <f t="shared" si="50"/>
        <v>0</v>
      </c>
      <c r="CN31" s="11">
        <f t="shared" si="50"/>
        <v>0</v>
      </c>
      <c r="CO31" s="10">
        <f t="shared" si="50"/>
        <v>0</v>
      </c>
      <c r="CP31" s="11">
        <f t="shared" si="50"/>
        <v>0</v>
      </c>
      <c r="CQ31" s="10">
        <f t="shared" si="50"/>
        <v>0</v>
      </c>
      <c r="CR31" s="11">
        <f t="shared" si="50"/>
        <v>0</v>
      </c>
      <c r="CS31" s="10">
        <f t="shared" si="50"/>
        <v>0</v>
      </c>
      <c r="CT31" s="7">
        <f t="shared" si="50"/>
        <v>0</v>
      </c>
      <c r="CU31" s="11">
        <f t="shared" si="50"/>
        <v>0</v>
      </c>
      <c r="CV31" s="10">
        <f t="shared" si="50"/>
        <v>0</v>
      </c>
      <c r="CW31" s="11">
        <f t="shared" si="50"/>
        <v>0</v>
      </c>
      <c r="CX31" s="10">
        <f t="shared" ref="CX31:EC31" si="51">SUM(CX25:CX30)</f>
        <v>0</v>
      </c>
      <c r="CY31" s="7">
        <f t="shared" si="51"/>
        <v>0</v>
      </c>
      <c r="CZ31" s="7">
        <f t="shared" si="51"/>
        <v>0</v>
      </c>
      <c r="DA31" s="11">
        <f t="shared" si="51"/>
        <v>10</v>
      </c>
      <c r="DB31" s="10">
        <f t="shared" si="51"/>
        <v>0</v>
      </c>
      <c r="DC31" s="11">
        <f t="shared" si="51"/>
        <v>0</v>
      </c>
      <c r="DD31" s="10">
        <f t="shared" si="51"/>
        <v>0</v>
      </c>
      <c r="DE31" s="11">
        <f t="shared" si="51"/>
        <v>0</v>
      </c>
      <c r="DF31" s="10">
        <f t="shared" si="51"/>
        <v>0</v>
      </c>
      <c r="DG31" s="11">
        <f t="shared" si="51"/>
        <v>0</v>
      </c>
      <c r="DH31" s="10">
        <f t="shared" si="51"/>
        <v>0</v>
      </c>
      <c r="DI31" s="11">
        <f t="shared" si="51"/>
        <v>0</v>
      </c>
      <c r="DJ31" s="10">
        <f t="shared" si="51"/>
        <v>0</v>
      </c>
      <c r="DK31" s="11">
        <f t="shared" si="51"/>
        <v>0</v>
      </c>
      <c r="DL31" s="10">
        <f t="shared" si="51"/>
        <v>0</v>
      </c>
      <c r="DM31" s="11">
        <f t="shared" si="51"/>
        <v>0</v>
      </c>
      <c r="DN31" s="10">
        <f t="shared" si="51"/>
        <v>0</v>
      </c>
      <c r="DO31" s="7">
        <f t="shared" si="51"/>
        <v>1</v>
      </c>
      <c r="DP31" s="11">
        <f t="shared" si="51"/>
        <v>0</v>
      </c>
      <c r="DQ31" s="10">
        <f t="shared" si="51"/>
        <v>0</v>
      </c>
      <c r="DR31" s="11">
        <f t="shared" si="51"/>
        <v>0</v>
      </c>
      <c r="DS31" s="10">
        <f t="shared" si="51"/>
        <v>0</v>
      </c>
      <c r="DT31" s="7">
        <f t="shared" si="51"/>
        <v>0</v>
      </c>
      <c r="DU31" s="7">
        <f t="shared" si="51"/>
        <v>1</v>
      </c>
      <c r="DV31" s="11">
        <f t="shared" si="51"/>
        <v>0</v>
      </c>
      <c r="DW31" s="10">
        <f t="shared" si="51"/>
        <v>0</v>
      </c>
      <c r="DX31" s="11">
        <f t="shared" si="51"/>
        <v>0</v>
      </c>
      <c r="DY31" s="10">
        <f t="shared" si="51"/>
        <v>0</v>
      </c>
      <c r="DZ31" s="11">
        <f t="shared" si="51"/>
        <v>0</v>
      </c>
      <c r="EA31" s="10">
        <f t="shared" si="51"/>
        <v>0</v>
      </c>
      <c r="EB31" s="11">
        <f t="shared" si="51"/>
        <v>0</v>
      </c>
      <c r="EC31" s="10">
        <f t="shared" si="51"/>
        <v>0</v>
      </c>
      <c r="ED31" s="11">
        <f t="shared" ref="ED31:FI31" si="52">SUM(ED25:ED30)</f>
        <v>0</v>
      </c>
      <c r="EE31" s="10">
        <f t="shared" si="52"/>
        <v>0</v>
      </c>
      <c r="EF31" s="11">
        <f t="shared" si="52"/>
        <v>0</v>
      </c>
      <c r="EG31" s="10">
        <f t="shared" si="52"/>
        <v>0</v>
      </c>
      <c r="EH31" s="11">
        <f t="shared" si="52"/>
        <v>0</v>
      </c>
      <c r="EI31" s="10">
        <f t="shared" si="52"/>
        <v>0</v>
      </c>
      <c r="EJ31" s="7">
        <f t="shared" si="52"/>
        <v>0</v>
      </c>
      <c r="EK31" s="11">
        <f t="shared" si="52"/>
        <v>0</v>
      </c>
      <c r="EL31" s="10">
        <f t="shared" si="52"/>
        <v>0</v>
      </c>
      <c r="EM31" s="11">
        <f t="shared" si="52"/>
        <v>0</v>
      </c>
      <c r="EN31" s="10">
        <f t="shared" si="52"/>
        <v>0</v>
      </c>
      <c r="EO31" s="7">
        <f t="shared" si="52"/>
        <v>0</v>
      </c>
      <c r="EP31" s="7">
        <f t="shared" si="52"/>
        <v>0</v>
      </c>
      <c r="EQ31" s="11">
        <f t="shared" si="52"/>
        <v>0</v>
      </c>
      <c r="ER31" s="10">
        <f t="shared" si="52"/>
        <v>0</v>
      </c>
      <c r="ES31" s="11">
        <f t="shared" si="52"/>
        <v>0</v>
      </c>
      <c r="ET31" s="10">
        <f t="shared" si="52"/>
        <v>0</v>
      </c>
      <c r="EU31" s="11">
        <f t="shared" si="52"/>
        <v>0</v>
      </c>
      <c r="EV31" s="10">
        <f t="shared" si="52"/>
        <v>0</v>
      </c>
      <c r="EW31" s="11">
        <f t="shared" si="52"/>
        <v>0</v>
      </c>
      <c r="EX31" s="10">
        <f t="shared" si="52"/>
        <v>0</v>
      </c>
      <c r="EY31" s="11">
        <f t="shared" si="52"/>
        <v>0</v>
      </c>
      <c r="EZ31" s="10">
        <f t="shared" si="52"/>
        <v>0</v>
      </c>
      <c r="FA31" s="11">
        <f t="shared" si="52"/>
        <v>0</v>
      </c>
      <c r="FB31" s="10">
        <f t="shared" si="52"/>
        <v>0</v>
      </c>
      <c r="FC31" s="11">
        <f t="shared" si="52"/>
        <v>0</v>
      </c>
      <c r="FD31" s="10">
        <f t="shared" si="52"/>
        <v>0</v>
      </c>
      <c r="FE31" s="7">
        <f t="shared" si="52"/>
        <v>0</v>
      </c>
      <c r="FF31" s="11">
        <f t="shared" si="52"/>
        <v>0</v>
      </c>
      <c r="FG31" s="10">
        <f t="shared" si="52"/>
        <v>0</v>
      </c>
      <c r="FH31" s="11">
        <f t="shared" si="52"/>
        <v>0</v>
      </c>
      <c r="FI31" s="10">
        <f t="shared" si="52"/>
        <v>0</v>
      </c>
      <c r="FJ31" s="7">
        <f t="shared" ref="FJ31:GF31" si="53">SUM(FJ25:FJ30)</f>
        <v>0</v>
      </c>
      <c r="FK31" s="7">
        <f t="shared" si="53"/>
        <v>0</v>
      </c>
      <c r="FL31" s="11">
        <f t="shared" si="53"/>
        <v>0</v>
      </c>
      <c r="FM31" s="10">
        <f t="shared" si="53"/>
        <v>0</v>
      </c>
      <c r="FN31" s="11">
        <f t="shared" si="53"/>
        <v>0</v>
      </c>
      <c r="FO31" s="10">
        <f t="shared" si="53"/>
        <v>0</v>
      </c>
      <c r="FP31" s="11">
        <f t="shared" si="53"/>
        <v>0</v>
      </c>
      <c r="FQ31" s="10">
        <f t="shared" si="53"/>
        <v>0</v>
      </c>
      <c r="FR31" s="11">
        <f t="shared" si="53"/>
        <v>0</v>
      </c>
      <c r="FS31" s="10">
        <f t="shared" si="53"/>
        <v>0</v>
      </c>
      <c r="FT31" s="11">
        <f t="shared" si="53"/>
        <v>0</v>
      </c>
      <c r="FU31" s="10">
        <f t="shared" si="53"/>
        <v>0</v>
      </c>
      <c r="FV31" s="11">
        <f t="shared" si="53"/>
        <v>0</v>
      </c>
      <c r="FW31" s="10">
        <f t="shared" si="53"/>
        <v>0</v>
      </c>
      <c r="FX31" s="11">
        <f t="shared" si="53"/>
        <v>8</v>
      </c>
      <c r="FY31" s="10">
        <f t="shared" si="53"/>
        <v>0</v>
      </c>
      <c r="FZ31" s="7">
        <f t="shared" si="53"/>
        <v>1</v>
      </c>
      <c r="GA31" s="11">
        <f t="shared" si="53"/>
        <v>0</v>
      </c>
      <c r="GB31" s="10">
        <f t="shared" si="53"/>
        <v>0</v>
      </c>
      <c r="GC31" s="11">
        <f t="shared" si="53"/>
        <v>0</v>
      </c>
      <c r="GD31" s="10">
        <f t="shared" si="53"/>
        <v>0</v>
      </c>
      <c r="GE31" s="7">
        <f t="shared" si="53"/>
        <v>0</v>
      </c>
      <c r="GF31" s="7">
        <f t="shared" si="53"/>
        <v>1</v>
      </c>
    </row>
    <row r="32" spans="1:188" ht="20.149999999999999" customHeight="1" x14ac:dyDescent="0.25">
      <c r="A32" s="19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9"/>
      <c r="GF32" s="13"/>
    </row>
    <row r="33" spans="1:188" x14ac:dyDescent="0.25">
      <c r="A33" s="6"/>
      <c r="B33" s="6"/>
      <c r="C33" s="6"/>
      <c r="D33" s="6" t="s">
        <v>82</v>
      </c>
      <c r="E33" s="3" t="s">
        <v>83</v>
      </c>
      <c r="F33" s="6">
        <f>COUNTIF(U33:GD33,"e")</f>
        <v>0</v>
      </c>
      <c r="G33" s="6">
        <f>COUNTIF(U33:GD33,"z")</f>
        <v>2</v>
      </c>
      <c r="H33" s="6">
        <f>SUM(I33:Q33)</f>
        <v>20</v>
      </c>
      <c r="I33" s="6">
        <f>U33+AP33+BK33+CF33+DA33+DV33+EQ33+FL33</f>
        <v>14</v>
      </c>
      <c r="J33" s="6">
        <f>W33+AR33+BM33+CH33+DC33+DX33+ES33+FN33</f>
        <v>0</v>
      </c>
      <c r="K33" s="6">
        <f>Y33+AT33+BO33+CJ33+DE33+DZ33+EU33+FP33</f>
        <v>0</v>
      </c>
      <c r="L33" s="6">
        <f>AA33+AV33+BQ33+CL33+DG33+EB33+EW33+FR33</f>
        <v>0</v>
      </c>
      <c r="M33" s="6">
        <f>AC33+AX33+BS33+CN33+DI33+ED33+EY33+FT33</f>
        <v>0</v>
      </c>
      <c r="N33" s="6">
        <f>AE33+AZ33+BU33+CP33+DK33+EF33+FA33+FV33</f>
        <v>0</v>
      </c>
      <c r="O33" s="6">
        <f>AG33+BB33+BW33+CR33+DM33+EH33+FC33+FX33</f>
        <v>0</v>
      </c>
      <c r="P33" s="6">
        <f>AJ33+BE33+BZ33+CU33+DP33+EK33+FF33+GA33</f>
        <v>6</v>
      </c>
      <c r="Q33" s="6">
        <f>AL33+BG33+CB33+CW33+DR33+EM33+FH33+GC33</f>
        <v>0</v>
      </c>
      <c r="R33" s="7">
        <f>AO33+BJ33+CE33+CZ33+DU33+EP33+FK33+GF33</f>
        <v>1.5</v>
      </c>
      <c r="S33" s="7">
        <f>AN33+BI33+CD33+CY33+DT33+EO33+FJ33+GE33</f>
        <v>0.5</v>
      </c>
      <c r="T33" s="7">
        <v>0.7</v>
      </c>
      <c r="U33" s="11">
        <v>14</v>
      </c>
      <c r="V33" s="10" t="s">
        <v>54</v>
      </c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7">
        <v>1</v>
      </c>
      <c r="AJ33" s="11">
        <v>6</v>
      </c>
      <c r="AK33" s="10" t="s">
        <v>54</v>
      </c>
      <c r="AL33" s="11"/>
      <c r="AM33" s="10"/>
      <c r="AN33" s="7">
        <v>0.5</v>
      </c>
      <c r="AO33" s="7">
        <f>AI33+AN33</f>
        <v>1.5</v>
      </c>
      <c r="AP33" s="11"/>
      <c r="AQ33" s="10"/>
      <c r="AR33" s="11"/>
      <c r="AS33" s="10"/>
      <c r="AT33" s="11"/>
      <c r="AU33" s="10"/>
      <c r="AV33" s="11"/>
      <c r="AW33" s="10"/>
      <c r="AX33" s="11"/>
      <c r="AY33" s="10"/>
      <c r="AZ33" s="11"/>
      <c r="BA33" s="10"/>
      <c r="BB33" s="11"/>
      <c r="BC33" s="10"/>
      <c r="BD33" s="7"/>
      <c r="BE33" s="11"/>
      <c r="BF33" s="10"/>
      <c r="BG33" s="11"/>
      <c r="BH33" s="10"/>
      <c r="BI33" s="7"/>
      <c r="BJ33" s="7">
        <f>BD33+BI33</f>
        <v>0</v>
      </c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  <c r="BX33" s="10"/>
      <c r="BY33" s="7"/>
      <c r="BZ33" s="11"/>
      <c r="CA33" s="10"/>
      <c r="CB33" s="11"/>
      <c r="CC33" s="10"/>
      <c r="CD33" s="7"/>
      <c r="CE33" s="7">
        <f>BY33+CD33</f>
        <v>0</v>
      </c>
      <c r="CF33" s="11"/>
      <c r="CG33" s="10"/>
      <c r="CH33" s="11"/>
      <c r="CI33" s="10"/>
      <c r="CJ33" s="11"/>
      <c r="CK33" s="10"/>
      <c r="CL33" s="11"/>
      <c r="CM33" s="10"/>
      <c r="CN33" s="11"/>
      <c r="CO33" s="10"/>
      <c r="CP33" s="11"/>
      <c r="CQ33" s="10"/>
      <c r="CR33" s="11"/>
      <c r="CS33" s="10"/>
      <c r="CT33" s="7"/>
      <c r="CU33" s="11"/>
      <c r="CV33" s="10"/>
      <c r="CW33" s="11"/>
      <c r="CX33" s="10"/>
      <c r="CY33" s="7"/>
      <c r="CZ33" s="7">
        <f>CT33+CY33</f>
        <v>0</v>
      </c>
      <c r="DA33" s="11"/>
      <c r="DB33" s="10"/>
      <c r="DC33" s="11"/>
      <c r="DD33" s="10"/>
      <c r="DE33" s="11"/>
      <c r="DF33" s="10"/>
      <c r="DG33" s="11"/>
      <c r="DH33" s="10"/>
      <c r="DI33" s="11"/>
      <c r="DJ33" s="10"/>
      <c r="DK33" s="11"/>
      <c r="DL33" s="10"/>
      <c r="DM33" s="11"/>
      <c r="DN33" s="10"/>
      <c r="DO33" s="7"/>
      <c r="DP33" s="11"/>
      <c r="DQ33" s="10"/>
      <c r="DR33" s="11"/>
      <c r="DS33" s="10"/>
      <c r="DT33" s="7"/>
      <c r="DU33" s="7">
        <f>DO33+DT33</f>
        <v>0</v>
      </c>
      <c r="DV33" s="11"/>
      <c r="DW33" s="10"/>
      <c r="DX33" s="11"/>
      <c r="DY33" s="10"/>
      <c r="DZ33" s="11"/>
      <c r="EA33" s="10"/>
      <c r="EB33" s="11"/>
      <c r="EC33" s="10"/>
      <c r="ED33" s="11"/>
      <c r="EE33" s="10"/>
      <c r="EF33" s="11"/>
      <c r="EG33" s="10"/>
      <c r="EH33" s="11"/>
      <c r="EI33" s="10"/>
      <c r="EJ33" s="7"/>
      <c r="EK33" s="11"/>
      <c r="EL33" s="10"/>
      <c r="EM33" s="11"/>
      <c r="EN33" s="10"/>
      <c r="EO33" s="7"/>
      <c r="EP33" s="7">
        <f>EJ33+EO33</f>
        <v>0</v>
      </c>
      <c r="EQ33" s="11"/>
      <c r="ER33" s="10"/>
      <c r="ES33" s="11"/>
      <c r="ET33" s="10"/>
      <c r="EU33" s="11"/>
      <c r="EV33" s="10"/>
      <c r="EW33" s="11"/>
      <c r="EX33" s="10"/>
      <c r="EY33" s="11"/>
      <c r="EZ33" s="10"/>
      <c r="FA33" s="11"/>
      <c r="FB33" s="10"/>
      <c r="FC33" s="11"/>
      <c r="FD33" s="10"/>
      <c r="FE33" s="7"/>
      <c r="FF33" s="11"/>
      <c r="FG33" s="10"/>
      <c r="FH33" s="11"/>
      <c r="FI33" s="10"/>
      <c r="FJ33" s="7"/>
      <c r="FK33" s="7">
        <f>FE33+FJ33</f>
        <v>0</v>
      </c>
      <c r="FL33" s="11"/>
      <c r="FM33" s="10"/>
      <c r="FN33" s="11"/>
      <c r="FO33" s="10"/>
      <c r="FP33" s="11"/>
      <c r="FQ33" s="10"/>
      <c r="FR33" s="11"/>
      <c r="FS33" s="10"/>
      <c r="FT33" s="11"/>
      <c r="FU33" s="10"/>
      <c r="FV33" s="11"/>
      <c r="FW33" s="10"/>
      <c r="FX33" s="11"/>
      <c r="FY33" s="10"/>
      <c r="FZ33" s="7"/>
      <c r="GA33" s="11"/>
      <c r="GB33" s="10"/>
      <c r="GC33" s="11"/>
      <c r="GD33" s="10"/>
      <c r="GE33" s="7"/>
      <c r="GF33" s="7">
        <f>FZ33+GE33</f>
        <v>0</v>
      </c>
    </row>
    <row r="34" spans="1:188" x14ac:dyDescent="0.25">
      <c r="A34" s="6"/>
      <c r="B34" s="6"/>
      <c r="C34" s="6"/>
      <c r="D34" s="6" t="s">
        <v>84</v>
      </c>
      <c r="E34" s="3" t="s">
        <v>85</v>
      </c>
      <c r="F34" s="6">
        <f>COUNTIF(U34:GD34,"e")</f>
        <v>0</v>
      </c>
      <c r="G34" s="6">
        <f>COUNTIF(U34:GD34,"z")</f>
        <v>2</v>
      </c>
      <c r="H34" s="6">
        <f>SUM(I34:Q34)</f>
        <v>20</v>
      </c>
      <c r="I34" s="6">
        <f>U34+AP34+BK34+CF34+DA34+DV34+EQ34+FL34</f>
        <v>14</v>
      </c>
      <c r="J34" s="6">
        <f>W34+AR34+BM34+CH34+DC34+DX34+ES34+FN34</f>
        <v>0</v>
      </c>
      <c r="K34" s="6">
        <f>Y34+AT34+BO34+CJ34+DE34+DZ34+EU34+FP34</f>
        <v>0</v>
      </c>
      <c r="L34" s="6">
        <f>AA34+AV34+BQ34+CL34+DG34+EB34+EW34+FR34</f>
        <v>0</v>
      </c>
      <c r="M34" s="6">
        <f>AC34+AX34+BS34+CN34+DI34+ED34+EY34+FT34</f>
        <v>6</v>
      </c>
      <c r="N34" s="6">
        <f>AE34+AZ34+BU34+CP34+DK34+EF34+FA34+FV34</f>
        <v>0</v>
      </c>
      <c r="O34" s="6">
        <f>AG34+BB34+BW34+CR34+DM34+EH34+FC34+FX34</f>
        <v>0</v>
      </c>
      <c r="P34" s="6">
        <f>AJ34+BE34+BZ34+CU34+DP34+EK34+FF34+GA34</f>
        <v>0</v>
      </c>
      <c r="Q34" s="6">
        <f>AL34+BG34+CB34+CW34+DR34+EM34+FH34+GC34</f>
        <v>0</v>
      </c>
      <c r="R34" s="7">
        <f>AO34+BJ34+CE34+CZ34+DU34+EP34+FK34+GF34</f>
        <v>1.5</v>
      </c>
      <c r="S34" s="7">
        <f>AN34+BI34+CD34+CY34+DT34+EO34+FJ34+GE34</f>
        <v>0</v>
      </c>
      <c r="T34" s="7">
        <v>0.7</v>
      </c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7"/>
      <c r="AJ34" s="11"/>
      <c r="AK34" s="10"/>
      <c r="AL34" s="11"/>
      <c r="AM34" s="10"/>
      <c r="AN34" s="7"/>
      <c r="AO34" s="7">
        <f>AI34+AN34</f>
        <v>0</v>
      </c>
      <c r="AP34" s="11">
        <v>14</v>
      </c>
      <c r="AQ34" s="10" t="s">
        <v>54</v>
      </c>
      <c r="AR34" s="11"/>
      <c r="AS34" s="10"/>
      <c r="AT34" s="11"/>
      <c r="AU34" s="10"/>
      <c r="AV34" s="11"/>
      <c r="AW34" s="10"/>
      <c r="AX34" s="11">
        <v>6</v>
      </c>
      <c r="AY34" s="10" t="s">
        <v>54</v>
      </c>
      <c r="AZ34" s="11"/>
      <c r="BA34" s="10"/>
      <c r="BB34" s="11"/>
      <c r="BC34" s="10"/>
      <c r="BD34" s="7">
        <v>1.5</v>
      </c>
      <c r="BE34" s="11"/>
      <c r="BF34" s="10"/>
      <c r="BG34" s="11"/>
      <c r="BH34" s="10"/>
      <c r="BI34" s="7"/>
      <c r="BJ34" s="7">
        <f>BD34+BI34</f>
        <v>1.5</v>
      </c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  <c r="BX34" s="10"/>
      <c r="BY34" s="7"/>
      <c r="BZ34" s="11"/>
      <c r="CA34" s="10"/>
      <c r="CB34" s="11"/>
      <c r="CC34" s="10"/>
      <c r="CD34" s="7"/>
      <c r="CE34" s="7">
        <f>BY34+CD34</f>
        <v>0</v>
      </c>
      <c r="CF34" s="11"/>
      <c r="CG34" s="10"/>
      <c r="CH34" s="11"/>
      <c r="CI34" s="10"/>
      <c r="CJ34" s="11"/>
      <c r="CK34" s="10"/>
      <c r="CL34" s="11"/>
      <c r="CM34" s="10"/>
      <c r="CN34" s="11"/>
      <c r="CO34" s="10"/>
      <c r="CP34" s="11"/>
      <c r="CQ34" s="10"/>
      <c r="CR34" s="11"/>
      <c r="CS34" s="10"/>
      <c r="CT34" s="7"/>
      <c r="CU34" s="11"/>
      <c r="CV34" s="10"/>
      <c r="CW34" s="11"/>
      <c r="CX34" s="10"/>
      <c r="CY34" s="7"/>
      <c r="CZ34" s="7">
        <f>CT34+CY34</f>
        <v>0</v>
      </c>
      <c r="DA34" s="11"/>
      <c r="DB34" s="10"/>
      <c r="DC34" s="11"/>
      <c r="DD34" s="10"/>
      <c r="DE34" s="11"/>
      <c r="DF34" s="10"/>
      <c r="DG34" s="11"/>
      <c r="DH34" s="10"/>
      <c r="DI34" s="11"/>
      <c r="DJ34" s="10"/>
      <c r="DK34" s="11"/>
      <c r="DL34" s="10"/>
      <c r="DM34" s="11"/>
      <c r="DN34" s="10"/>
      <c r="DO34" s="7"/>
      <c r="DP34" s="11"/>
      <c r="DQ34" s="10"/>
      <c r="DR34" s="11"/>
      <c r="DS34" s="10"/>
      <c r="DT34" s="7"/>
      <c r="DU34" s="7">
        <f>DO34+DT34</f>
        <v>0</v>
      </c>
      <c r="DV34" s="11"/>
      <c r="DW34" s="10"/>
      <c r="DX34" s="11"/>
      <c r="DY34" s="10"/>
      <c r="DZ34" s="11"/>
      <c r="EA34" s="10"/>
      <c r="EB34" s="11"/>
      <c r="EC34" s="10"/>
      <c r="ED34" s="11"/>
      <c r="EE34" s="10"/>
      <c r="EF34" s="11"/>
      <c r="EG34" s="10"/>
      <c r="EH34" s="11"/>
      <c r="EI34" s="10"/>
      <c r="EJ34" s="7"/>
      <c r="EK34" s="11"/>
      <c r="EL34" s="10"/>
      <c r="EM34" s="11"/>
      <c r="EN34" s="10"/>
      <c r="EO34" s="7"/>
      <c r="EP34" s="7">
        <f>EJ34+EO34</f>
        <v>0</v>
      </c>
      <c r="EQ34" s="11"/>
      <c r="ER34" s="10"/>
      <c r="ES34" s="11"/>
      <c r="ET34" s="10"/>
      <c r="EU34" s="11"/>
      <c r="EV34" s="10"/>
      <c r="EW34" s="11"/>
      <c r="EX34" s="10"/>
      <c r="EY34" s="11"/>
      <c r="EZ34" s="10"/>
      <c r="FA34" s="11"/>
      <c r="FB34" s="10"/>
      <c r="FC34" s="11"/>
      <c r="FD34" s="10"/>
      <c r="FE34" s="7"/>
      <c r="FF34" s="11"/>
      <c r="FG34" s="10"/>
      <c r="FH34" s="11"/>
      <c r="FI34" s="10"/>
      <c r="FJ34" s="7"/>
      <c r="FK34" s="7">
        <f>FE34+FJ34</f>
        <v>0</v>
      </c>
      <c r="FL34" s="11"/>
      <c r="FM34" s="10"/>
      <c r="FN34" s="11"/>
      <c r="FO34" s="10"/>
      <c r="FP34" s="11"/>
      <c r="FQ34" s="10"/>
      <c r="FR34" s="11"/>
      <c r="FS34" s="10"/>
      <c r="FT34" s="11"/>
      <c r="FU34" s="10"/>
      <c r="FV34" s="11"/>
      <c r="FW34" s="10"/>
      <c r="FX34" s="11"/>
      <c r="FY34" s="10"/>
      <c r="FZ34" s="7"/>
      <c r="GA34" s="11"/>
      <c r="GB34" s="10"/>
      <c r="GC34" s="11"/>
      <c r="GD34" s="10"/>
      <c r="GE34" s="7"/>
      <c r="GF34" s="7">
        <f>FZ34+GE34</f>
        <v>0</v>
      </c>
    </row>
    <row r="35" spans="1:188" ht="16" customHeight="1" x14ac:dyDescent="0.25">
      <c r="A35" s="6"/>
      <c r="B35" s="6"/>
      <c r="C35" s="6"/>
      <c r="D35" s="6"/>
      <c r="E35" s="6" t="s">
        <v>67</v>
      </c>
      <c r="F35" s="6">
        <f t="shared" ref="F35:AK35" si="54">SUM(F33:F34)</f>
        <v>0</v>
      </c>
      <c r="G35" s="6">
        <f t="shared" si="54"/>
        <v>4</v>
      </c>
      <c r="H35" s="6">
        <f t="shared" si="54"/>
        <v>40</v>
      </c>
      <c r="I35" s="6">
        <f t="shared" si="54"/>
        <v>28</v>
      </c>
      <c r="J35" s="6">
        <f t="shared" si="54"/>
        <v>0</v>
      </c>
      <c r="K35" s="6">
        <f t="shared" si="54"/>
        <v>0</v>
      </c>
      <c r="L35" s="6">
        <f t="shared" si="54"/>
        <v>0</v>
      </c>
      <c r="M35" s="6">
        <f t="shared" si="54"/>
        <v>6</v>
      </c>
      <c r="N35" s="6">
        <f t="shared" si="54"/>
        <v>0</v>
      </c>
      <c r="O35" s="6">
        <f t="shared" si="54"/>
        <v>0</v>
      </c>
      <c r="P35" s="6">
        <f t="shared" si="54"/>
        <v>6</v>
      </c>
      <c r="Q35" s="6">
        <f t="shared" si="54"/>
        <v>0</v>
      </c>
      <c r="R35" s="7">
        <f t="shared" si="54"/>
        <v>3</v>
      </c>
      <c r="S35" s="7">
        <f t="shared" si="54"/>
        <v>0.5</v>
      </c>
      <c r="T35" s="7">
        <f t="shared" si="54"/>
        <v>1.4</v>
      </c>
      <c r="U35" s="11">
        <f t="shared" si="54"/>
        <v>14</v>
      </c>
      <c r="V35" s="10">
        <f t="shared" si="54"/>
        <v>0</v>
      </c>
      <c r="W35" s="11">
        <f t="shared" si="54"/>
        <v>0</v>
      </c>
      <c r="X35" s="10">
        <f t="shared" si="54"/>
        <v>0</v>
      </c>
      <c r="Y35" s="11">
        <f t="shared" si="54"/>
        <v>0</v>
      </c>
      <c r="Z35" s="10">
        <f t="shared" si="54"/>
        <v>0</v>
      </c>
      <c r="AA35" s="11">
        <f t="shared" si="54"/>
        <v>0</v>
      </c>
      <c r="AB35" s="10">
        <f t="shared" si="54"/>
        <v>0</v>
      </c>
      <c r="AC35" s="11">
        <f t="shared" si="54"/>
        <v>0</v>
      </c>
      <c r="AD35" s="10">
        <f t="shared" si="54"/>
        <v>0</v>
      </c>
      <c r="AE35" s="11">
        <f t="shared" si="54"/>
        <v>0</v>
      </c>
      <c r="AF35" s="10">
        <f t="shared" si="54"/>
        <v>0</v>
      </c>
      <c r="AG35" s="11">
        <f t="shared" si="54"/>
        <v>0</v>
      </c>
      <c r="AH35" s="10">
        <f t="shared" si="54"/>
        <v>0</v>
      </c>
      <c r="AI35" s="7">
        <f t="shared" si="54"/>
        <v>1</v>
      </c>
      <c r="AJ35" s="11">
        <f t="shared" si="54"/>
        <v>6</v>
      </c>
      <c r="AK35" s="10">
        <f t="shared" si="54"/>
        <v>0</v>
      </c>
      <c r="AL35" s="11">
        <f t="shared" ref="AL35:BQ35" si="55">SUM(AL33:AL34)</f>
        <v>0</v>
      </c>
      <c r="AM35" s="10">
        <f t="shared" si="55"/>
        <v>0</v>
      </c>
      <c r="AN35" s="7">
        <f t="shared" si="55"/>
        <v>0.5</v>
      </c>
      <c r="AO35" s="7">
        <f t="shared" si="55"/>
        <v>1.5</v>
      </c>
      <c r="AP35" s="11">
        <f t="shared" si="55"/>
        <v>14</v>
      </c>
      <c r="AQ35" s="10">
        <f t="shared" si="55"/>
        <v>0</v>
      </c>
      <c r="AR35" s="11">
        <f t="shared" si="55"/>
        <v>0</v>
      </c>
      <c r="AS35" s="10">
        <f t="shared" si="55"/>
        <v>0</v>
      </c>
      <c r="AT35" s="11">
        <f t="shared" si="55"/>
        <v>0</v>
      </c>
      <c r="AU35" s="10">
        <f t="shared" si="55"/>
        <v>0</v>
      </c>
      <c r="AV35" s="11">
        <f t="shared" si="55"/>
        <v>0</v>
      </c>
      <c r="AW35" s="10">
        <f t="shared" si="55"/>
        <v>0</v>
      </c>
      <c r="AX35" s="11">
        <f t="shared" si="55"/>
        <v>6</v>
      </c>
      <c r="AY35" s="10">
        <f t="shared" si="55"/>
        <v>0</v>
      </c>
      <c r="AZ35" s="11">
        <f t="shared" si="55"/>
        <v>0</v>
      </c>
      <c r="BA35" s="10">
        <f t="shared" si="55"/>
        <v>0</v>
      </c>
      <c r="BB35" s="11">
        <f t="shared" si="55"/>
        <v>0</v>
      </c>
      <c r="BC35" s="10">
        <f t="shared" si="55"/>
        <v>0</v>
      </c>
      <c r="BD35" s="7">
        <f t="shared" si="55"/>
        <v>1.5</v>
      </c>
      <c r="BE35" s="11">
        <f t="shared" si="55"/>
        <v>0</v>
      </c>
      <c r="BF35" s="10">
        <f t="shared" si="55"/>
        <v>0</v>
      </c>
      <c r="BG35" s="11">
        <f t="shared" si="55"/>
        <v>0</v>
      </c>
      <c r="BH35" s="10">
        <f t="shared" si="55"/>
        <v>0</v>
      </c>
      <c r="BI35" s="7">
        <f t="shared" si="55"/>
        <v>0</v>
      </c>
      <c r="BJ35" s="7">
        <f t="shared" si="55"/>
        <v>1.5</v>
      </c>
      <c r="BK35" s="11">
        <f t="shared" si="55"/>
        <v>0</v>
      </c>
      <c r="BL35" s="10">
        <f t="shared" si="55"/>
        <v>0</v>
      </c>
      <c r="BM35" s="11">
        <f t="shared" si="55"/>
        <v>0</v>
      </c>
      <c r="BN35" s="10">
        <f t="shared" si="55"/>
        <v>0</v>
      </c>
      <c r="BO35" s="11">
        <f t="shared" si="55"/>
        <v>0</v>
      </c>
      <c r="BP35" s="10">
        <f t="shared" si="55"/>
        <v>0</v>
      </c>
      <c r="BQ35" s="11">
        <f t="shared" si="55"/>
        <v>0</v>
      </c>
      <c r="BR35" s="10">
        <f t="shared" ref="BR35:CW35" si="56">SUM(BR33:BR34)</f>
        <v>0</v>
      </c>
      <c r="BS35" s="11">
        <f t="shared" si="56"/>
        <v>0</v>
      </c>
      <c r="BT35" s="10">
        <f t="shared" si="56"/>
        <v>0</v>
      </c>
      <c r="BU35" s="11">
        <f t="shared" si="56"/>
        <v>0</v>
      </c>
      <c r="BV35" s="10">
        <f t="shared" si="56"/>
        <v>0</v>
      </c>
      <c r="BW35" s="11">
        <f t="shared" si="56"/>
        <v>0</v>
      </c>
      <c r="BX35" s="10">
        <f t="shared" si="56"/>
        <v>0</v>
      </c>
      <c r="BY35" s="7">
        <f t="shared" si="56"/>
        <v>0</v>
      </c>
      <c r="BZ35" s="11">
        <f t="shared" si="56"/>
        <v>0</v>
      </c>
      <c r="CA35" s="10">
        <f t="shared" si="56"/>
        <v>0</v>
      </c>
      <c r="CB35" s="11">
        <f t="shared" si="56"/>
        <v>0</v>
      </c>
      <c r="CC35" s="10">
        <f t="shared" si="56"/>
        <v>0</v>
      </c>
      <c r="CD35" s="7">
        <f t="shared" si="56"/>
        <v>0</v>
      </c>
      <c r="CE35" s="7">
        <f t="shared" si="56"/>
        <v>0</v>
      </c>
      <c r="CF35" s="11">
        <f t="shared" si="56"/>
        <v>0</v>
      </c>
      <c r="CG35" s="10">
        <f t="shared" si="56"/>
        <v>0</v>
      </c>
      <c r="CH35" s="11">
        <f t="shared" si="56"/>
        <v>0</v>
      </c>
      <c r="CI35" s="10">
        <f t="shared" si="56"/>
        <v>0</v>
      </c>
      <c r="CJ35" s="11">
        <f t="shared" si="56"/>
        <v>0</v>
      </c>
      <c r="CK35" s="10">
        <f t="shared" si="56"/>
        <v>0</v>
      </c>
      <c r="CL35" s="11">
        <f t="shared" si="56"/>
        <v>0</v>
      </c>
      <c r="CM35" s="10">
        <f t="shared" si="56"/>
        <v>0</v>
      </c>
      <c r="CN35" s="11">
        <f t="shared" si="56"/>
        <v>0</v>
      </c>
      <c r="CO35" s="10">
        <f t="shared" si="56"/>
        <v>0</v>
      </c>
      <c r="CP35" s="11">
        <f t="shared" si="56"/>
        <v>0</v>
      </c>
      <c r="CQ35" s="10">
        <f t="shared" si="56"/>
        <v>0</v>
      </c>
      <c r="CR35" s="11">
        <f t="shared" si="56"/>
        <v>0</v>
      </c>
      <c r="CS35" s="10">
        <f t="shared" si="56"/>
        <v>0</v>
      </c>
      <c r="CT35" s="7">
        <f t="shared" si="56"/>
        <v>0</v>
      </c>
      <c r="CU35" s="11">
        <f t="shared" si="56"/>
        <v>0</v>
      </c>
      <c r="CV35" s="10">
        <f t="shared" si="56"/>
        <v>0</v>
      </c>
      <c r="CW35" s="11">
        <f t="shared" si="56"/>
        <v>0</v>
      </c>
      <c r="CX35" s="10">
        <f t="shared" ref="CX35:EC35" si="57">SUM(CX33:CX34)</f>
        <v>0</v>
      </c>
      <c r="CY35" s="7">
        <f t="shared" si="57"/>
        <v>0</v>
      </c>
      <c r="CZ35" s="7">
        <f t="shared" si="57"/>
        <v>0</v>
      </c>
      <c r="DA35" s="11">
        <f t="shared" si="57"/>
        <v>0</v>
      </c>
      <c r="DB35" s="10">
        <f t="shared" si="57"/>
        <v>0</v>
      </c>
      <c r="DC35" s="11">
        <f t="shared" si="57"/>
        <v>0</v>
      </c>
      <c r="DD35" s="10">
        <f t="shared" si="57"/>
        <v>0</v>
      </c>
      <c r="DE35" s="11">
        <f t="shared" si="57"/>
        <v>0</v>
      </c>
      <c r="DF35" s="10">
        <f t="shared" si="57"/>
        <v>0</v>
      </c>
      <c r="DG35" s="11">
        <f t="shared" si="57"/>
        <v>0</v>
      </c>
      <c r="DH35" s="10">
        <f t="shared" si="57"/>
        <v>0</v>
      </c>
      <c r="DI35" s="11">
        <f t="shared" si="57"/>
        <v>0</v>
      </c>
      <c r="DJ35" s="10">
        <f t="shared" si="57"/>
        <v>0</v>
      </c>
      <c r="DK35" s="11">
        <f t="shared" si="57"/>
        <v>0</v>
      </c>
      <c r="DL35" s="10">
        <f t="shared" si="57"/>
        <v>0</v>
      </c>
      <c r="DM35" s="11">
        <f t="shared" si="57"/>
        <v>0</v>
      </c>
      <c r="DN35" s="10">
        <f t="shared" si="57"/>
        <v>0</v>
      </c>
      <c r="DO35" s="7">
        <f t="shared" si="57"/>
        <v>0</v>
      </c>
      <c r="DP35" s="11">
        <f t="shared" si="57"/>
        <v>0</v>
      </c>
      <c r="DQ35" s="10">
        <f t="shared" si="57"/>
        <v>0</v>
      </c>
      <c r="DR35" s="11">
        <f t="shared" si="57"/>
        <v>0</v>
      </c>
      <c r="DS35" s="10">
        <f t="shared" si="57"/>
        <v>0</v>
      </c>
      <c r="DT35" s="7">
        <f t="shared" si="57"/>
        <v>0</v>
      </c>
      <c r="DU35" s="7">
        <f t="shared" si="57"/>
        <v>0</v>
      </c>
      <c r="DV35" s="11">
        <f t="shared" si="57"/>
        <v>0</v>
      </c>
      <c r="DW35" s="10">
        <f t="shared" si="57"/>
        <v>0</v>
      </c>
      <c r="DX35" s="11">
        <f t="shared" si="57"/>
        <v>0</v>
      </c>
      <c r="DY35" s="10">
        <f t="shared" si="57"/>
        <v>0</v>
      </c>
      <c r="DZ35" s="11">
        <f t="shared" si="57"/>
        <v>0</v>
      </c>
      <c r="EA35" s="10">
        <f t="shared" si="57"/>
        <v>0</v>
      </c>
      <c r="EB35" s="11">
        <f t="shared" si="57"/>
        <v>0</v>
      </c>
      <c r="EC35" s="10">
        <f t="shared" si="57"/>
        <v>0</v>
      </c>
      <c r="ED35" s="11">
        <f t="shared" ref="ED35:FI35" si="58">SUM(ED33:ED34)</f>
        <v>0</v>
      </c>
      <c r="EE35" s="10">
        <f t="shared" si="58"/>
        <v>0</v>
      </c>
      <c r="EF35" s="11">
        <f t="shared" si="58"/>
        <v>0</v>
      </c>
      <c r="EG35" s="10">
        <f t="shared" si="58"/>
        <v>0</v>
      </c>
      <c r="EH35" s="11">
        <f t="shared" si="58"/>
        <v>0</v>
      </c>
      <c r="EI35" s="10">
        <f t="shared" si="58"/>
        <v>0</v>
      </c>
      <c r="EJ35" s="7">
        <f t="shared" si="58"/>
        <v>0</v>
      </c>
      <c r="EK35" s="11">
        <f t="shared" si="58"/>
        <v>0</v>
      </c>
      <c r="EL35" s="10">
        <f t="shared" si="58"/>
        <v>0</v>
      </c>
      <c r="EM35" s="11">
        <f t="shared" si="58"/>
        <v>0</v>
      </c>
      <c r="EN35" s="10">
        <f t="shared" si="58"/>
        <v>0</v>
      </c>
      <c r="EO35" s="7">
        <f t="shared" si="58"/>
        <v>0</v>
      </c>
      <c r="EP35" s="7">
        <f t="shared" si="58"/>
        <v>0</v>
      </c>
      <c r="EQ35" s="11">
        <f t="shared" si="58"/>
        <v>0</v>
      </c>
      <c r="ER35" s="10">
        <f t="shared" si="58"/>
        <v>0</v>
      </c>
      <c r="ES35" s="11">
        <f t="shared" si="58"/>
        <v>0</v>
      </c>
      <c r="ET35" s="10">
        <f t="shared" si="58"/>
        <v>0</v>
      </c>
      <c r="EU35" s="11">
        <f t="shared" si="58"/>
        <v>0</v>
      </c>
      <c r="EV35" s="10">
        <f t="shared" si="58"/>
        <v>0</v>
      </c>
      <c r="EW35" s="11">
        <f t="shared" si="58"/>
        <v>0</v>
      </c>
      <c r="EX35" s="10">
        <f t="shared" si="58"/>
        <v>0</v>
      </c>
      <c r="EY35" s="11">
        <f t="shared" si="58"/>
        <v>0</v>
      </c>
      <c r="EZ35" s="10">
        <f t="shared" si="58"/>
        <v>0</v>
      </c>
      <c r="FA35" s="11">
        <f t="shared" si="58"/>
        <v>0</v>
      </c>
      <c r="FB35" s="10">
        <f t="shared" si="58"/>
        <v>0</v>
      </c>
      <c r="FC35" s="11">
        <f t="shared" si="58"/>
        <v>0</v>
      </c>
      <c r="FD35" s="10">
        <f t="shared" si="58"/>
        <v>0</v>
      </c>
      <c r="FE35" s="7">
        <f t="shared" si="58"/>
        <v>0</v>
      </c>
      <c r="FF35" s="11">
        <f t="shared" si="58"/>
        <v>0</v>
      </c>
      <c r="FG35" s="10">
        <f t="shared" si="58"/>
        <v>0</v>
      </c>
      <c r="FH35" s="11">
        <f t="shared" si="58"/>
        <v>0</v>
      </c>
      <c r="FI35" s="10">
        <f t="shared" si="58"/>
        <v>0</v>
      </c>
      <c r="FJ35" s="7">
        <f t="shared" ref="FJ35:GF35" si="59">SUM(FJ33:FJ34)</f>
        <v>0</v>
      </c>
      <c r="FK35" s="7">
        <f t="shared" si="59"/>
        <v>0</v>
      </c>
      <c r="FL35" s="11">
        <f t="shared" si="59"/>
        <v>0</v>
      </c>
      <c r="FM35" s="10">
        <f t="shared" si="59"/>
        <v>0</v>
      </c>
      <c r="FN35" s="11">
        <f t="shared" si="59"/>
        <v>0</v>
      </c>
      <c r="FO35" s="10">
        <f t="shared" si="59"/>
        <v>0</v>
      </c>
      <c r="FP35" s="11">
        <f t="shared" si="59"/>
        <v>0</v>
      </c>
      <c r="FQ35" s="10">
        <f t="shared" si="59"/>
        <v>0</v>
      </c>
      <c r="FR35" s="11">
        <f t="shared" si="59"/>
        <v>0</v>
      </c>
      <c r="FS35" s="10">
        <f t="shared" si="59"/>
        <v>0</v>
      </c>
      <c r="FT35" s="11">
        <f t="shared" si="59"/>
        <v>0</v>
      </c>
      <c r="FU35" s="10">
        <f t="shared" si="59"/>
        <v>0</v>
      </c>
      <c r="FV35" s="11">
        <f t="shared" si="59"/>
        <v>0</v>
      </c>
      <c r="FW35" s="10">
        <f t="shared" si="59"/>
        <v>0</v>
      </c>
      <c r="FX35" s="11">
        <f t="shared" si="59"/>
        <v>0</v>
      </c>
      <c r="FY35" s="10">
        <f t="shared" si="59"/>
        <v>0</v>
      </c>
      <c r="FZ35" s="7">
        <f t="shared" si="59"/>
        <v>0</v>
      </c>
      <c r="GA35" s="11">
        <f t="shared" si="59"/>
        <v>0</v>
      </c>
      <c r="GB35" s="10">
        <f t="shared" si="59"/>
        <v>0</v>
      </c>
      <c r="GC35" s="11">
        <f t="shared" si="59"/>
        <v>0</v>
      </c>
      <c r="GD35" s="10">
        <f t="shared" si="59"/>
        <v>0</v>
      </c>
      <c r="GE35" s="7">
        <f t="shared" si="59"/>
        <v>0</v>
      </c>
      <c r="GF35" s="7">
        <f t="shared" si="59"/>
        <v>0</v>
      </c>
    </row>
    <row r="36" spans="1:188" ht="20.149999999999999" customHeight="1" x14ac:dyDescent="0.25">
      <c r="A36" s="19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9"/>
      <c r="GF36" s="13"/>
    </row>
    <row r="37" spans="1:188" x14ac:dyDescent="0.25">
      <c r="A37" s="6"/>
      <c r="B37" s="6"/>
      <c r="C37" s="6"/>
      <c r="D37" s="6" t="s">
        <v>87</v>
      </c>
      <c r="E37" s="3" t="s">
        <v>88</v>
      </c>
      <c r="F37" s="6">
        <f>COUNTIF(U37:GD37,"e")</f>
        <v>0</v>
      </c>
      <c r="G37" s="6">
        <f>COUNTIF(U37:GD37,"z")</f>
        <v>2</v>
      </c>
      <c r="H37" s="6">
        <f>SUM(I37:Q37)</f>
        <v>16</v>
      </c>
      <c r="I37" s="6">
        <f>U37+AP37+BK37+CF37+DA37+DV37+EQ37+FL37</f>
        <v>10</v>
      </c>
      <c r="J37" s="6">
        <f>W37+AR37+BM37+CH37+DC37+DX37+ES37+FN37</f>
        <v>0</v>
      </c>
      <c r="K37" s="6">
        <f>Y37+AT37+BO37+CJ37+DE37+DZ37+EU37+FP37</f>
        <v>0</v>
      </c>
      <c r="L37" s="6">
        <f>AA37+AV37+BQ37+CL37+DG37+EB37+EW37+FR37</f>
        <v>0</v>
      </c>
      <c r="M37" s="6">
        <f>AC37+AX37+BS37+CN37+DI37+ED37+EY37+FT37</f>
        <v>6</v>
      </c>
      <c r="N37" s="6">
        <f>AE37+AZ37+BU37+CP37+DK37+EF37+FA37+FV37</f>
        <v>0</v>
      </c>
      <c r="O37" s="6">
        <f>AG37+BB37+BW37+CR37+DM37+EH37+FC37+FX37</f>
        <v>0</v>
      </c>
      <c r="P37" s="6">
        <f>AJ37+BE37+BZ37+CU37+DP37+EK37+FF37+GA37</f>
        <v>0</v>
      </c>
      <c r="Q37" s="6">
        <f>AL37+BG37+CB37+CW37+DR37+EM37+FH37+GC37</f>
        <v>0</v>
      </c>
      <c r="R37" s="7">
        <f>AO37+BJ37+CE37+CZ37+DU37+EP37+FK37+GF37</f>
        <v>1.5</v>
      </c>
      <c r="S37" s="7">
        <f>AN37+BI37+CD37+CY37+DT37+EO37+FJ37+GE37</f>
        <v>0</v>
      </c>
      <c r="T37" s="7">
        <v>0.5</v>
      </c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7"/>
      <c r="AJ37" s="11"/>
      <c r="AK37" s="10"/>
      <c r="AL37" s="11"/>
      <c r="AM37" s="10"/>
      <c r="AN37" s="7"/>
      <c r="AO37" s="7">
        <f>AI37+AN37</f>
        <v>0</v>
      </c>
      <c r="AP37" s="11"/>
      <c r="AQ37" s="10"/>
      <c r="AR37" s="11"/>
      <c r="AS37" s="10"/>
      <c r="AT37" s="11"/>
      <c r="AU37" s="10"/>
      <c r="AV37" s="11"/>
      <c r="AW37" s="10"/>
      <c r="AX37" s="11"/>
      <c r="AY37" s="10"/>
      <c r="AZ37" s="11"/>
      <c r="BA37" s="10"/>
      <c r="BB37" s="11"/>
      <c r="BC37" s="10"/>
      <c r="BD37" s="7"/>
      <c r="BE37" s="11"/>
      <c r="BF37" s="10"/>
      <c r="BG37" s="11"/>
      <c r="BH37" s="10"/>
      <c r="BI37" s="7"/>
      <c r="BJ37" s="7">
        <f>BD37+BI37</f>
        <v>0</v>
      </c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  <c r="BX37" s="10"/>
      <c r="BY37" s="7"/>
      <c r="BZ37" s="11"/>
      <c r="CA37" s="10"/>
      <c r="CB37" s="11"/>
      <c r="CC37" s="10"/>
      <c r="CD37" s="7"/>
      <c r="CE37" s="7">
        <f>BY37+CD37</f>
        <v>0</v>
      </c>
      <c r="CF37" s="11"/>
      <c r="CG37" s="10"/>
      <c r="CH37" s="11"/>
      <c r="CI37" s="10"/>
      <c r="CJ37" s="11"/>
      <c r="CK37" s="10"/>
      <c r="CL37" s="11"/>
      <c r="CM37" s="10"/>
      <c r="CN37" s="11"/>
      <c r="CO37" s="10"/>
      <c r="CP37" s="11"/>
      <c r="CQ37" s="10"/>
      <c r="CR37" s="11"/>
      <c r="CS37" s="10"/>
      <c r="CT37" s="7"/>
      <c r="CU37" s="11"/>
      <c r="CV37" s="10"/>
      <c r="CW37" s="11"/>
      <c r="CX37" s="10"/>
      <c r="CY37" s="7"/>
      <c r="CZ37" s="7">
        <f>CT37+CY37</f>
        <v>0</v>
      </c>
      <c r="DA37" s="11"/>
      <c r="DB37" s="10"/>
      <c r="DC37" s="11"/>
      <c r="DD37" s="10"/>
      <c r="DE37" s="11"/>
      <c r="DF37" s="10"/>
      <c r="DG37" s="11"/>
      <c r="DH37" s="10"/>
      <c r="DI37" s="11"/>
      <c r="DJ37" s="10"/>
      <c r="DK37" s="11"/>
      <c r="DL37" s="10"/>
      <c r="DM37" s="11"/>
      <c r="DN37" s="10"/>
      <c r="DO37" s="7"/>
      <c r="DP37" s="11"/>
      <c r="DQ37" s="10"/>
      <c r="DR37" s="11"/>
      <c r="DS37" s="10"/>
      <c r="DT37" s="7"/>
      <c r="DU37" s="7">
        <f>DO37+DT37</f>
        <v>0</v>
      </c>
      <c r="DV37" s="11">
        <v>10</v>
      </c>
      <c r="DW37" s="10" t="s">
        <v>54</v>
      </c>
      <c r="DX37" s="11"/>
      <c r="DY37" s="10"/>
      <c r="DZ37" s="11"/>
      <c r="EA37" s="10"/>
      <c r="EB37" s="11"/>
      <c r="EC37" s="10"/>
      <c r="ED37" s="11">
        <v>6</v>
      </c>
      <c r="EE37" s="10" t="s">
        <v>54</v>
      </c>
      <c r="EF37" s="11"/>
      <c r="EG37" s="10"/>
      <c r="EH37" s="11"/>
      <c r="EI37" s="10"/>
      <c r="EJ37" s="7">
        <v>1.5</v>
      </c>
      <c r="EK37" s="11"/>
      <c r="EL37" s="10"/>
      <c r="EM37" s="11"/>
      <c r="EN37" s="10"/>
      <c r="EO37" s="7"/>
      <c r="EP37" s="7">
        <f>EJ37+EO37</f>
        <v>1.5</v>
      </c>
      <c r="EQ37" s="11"/>
      <c r="ER37" s="10"/>
      <c r="ES37" s="11"/>
      <c r="ET37" s="10"/>
      <c r="EU37" s="11"/>
      <c r="EV37" s="10"/>
      <c r="EW37" s="11"/>
      <c r="EX37" s="10"/>
      <c r="EY37" s="11"/>
      <c r="EZ37" s="10"/>
      <c r="FA37" s="11"/>
      <c r="FB37" s="10"/>
      <c r="FC37" s="11"/>
      <c r="FD37" s="10"/>
      <c r="FE37" s="7"/>
      <c r="FF37" s="11"/>
      <c r="FG37" s="10"/>
      <c r="FH37" s="11"/>
      <c r="FI37" s="10"/>
      <c r="FJ37" s="7"/>
      <c r="FK37" s="7">
        <f>FE37+FJ37</f>
        <v>0</v>
      </c>
      <c r="FL37" s="11"/>
      <c r="FM37" s="10"/>
      <c r="FN37" s="11"/>
      <c r="FO37" s="10"/>
      <c r="FP37" s="11"/>
      <c r="FQ37" s="10"/>
      <c r="FR37" s="11"/>
      <c r="FS37" s="10"/>
      <c r="FT37" s="11"/>
      <c r="FU37" s="10"/>
      <c r="FV37" s="11"/>
      <c r="FW37" s="10"/>
      <c r="FX37" s="11"/>
      <c r="FY37" s="10"/>
      <c r="FZ37" s="7"/>
      <c r="GA37" s="11"/>
      <c r="GB37" s="10"/>
      <c r="GC37" s="11"/>
      <c r="GD37" s="10"/>
      <c r="GE37" s="7"/>
      <c r="GF37" s="7">
        <f>FZ37+GE37</f>
        <v>0</v>
      </c>
    </row>
    <row r="38" spans="1:188" x14ac:dyDescent="0.25">
      <c r="A38" s="6"/>
      <c r="B38" s="6"/>
      <c r="C38" s="6"/>
      <c r="D38" s="6" t="s">
        <v>89</v>
      </c>
      <c r="E38" s="3" t="s">
        <v>90</v>
      </c>
      <c r="F38" s="6">
        <f>COUNTIF(U38:GD38,"e")</f>
        <v>0</v>
      </c>
      <c r="G38" s="6">
        <f>COUNTIF(U38:GD38,"z")</f>
        <v>1</v>
      </c>
      <c r="H38" s="6">
        <f>SUM(I38:Q38)</f>
        <v>6</v>
      </c>
      <c r="I38" s="6">
        <f>U38+AP38+BK38+CF38+DA38+DV38+EQ38+FL38</f>
        <v>6</v>
      </c>
      <c r="J38" s="6">
        <f>W38+AR38+BM38+CH38+DC38+DX38+ES38+FN38</f>
        <v>0</v>
      </c>
      <c r="K38" s="6">
        <f>Y38+AT38+BO38+CJ38+DE38+DZ38+EU38+FP38</f>
        <v>0</v>
      </c>
      <c r="L38" s="6">
        <f>AA38+AV38+BQ38+CL38+DG38+EB38+EW38+FR38</f>
        <v>0</v>
      </c>
      <c r="M38" s="6">
        <f>AC38+AX38+BS38+CN38+DI38+ED38+EY38+FT38</f>
        <v>0</v>
      </c>
      <c r="N38" s="6">
        <f>AE38+AZ38+BU38+CP38+DK38+EF38+FA38+FV38</f>
        <v>0</v>
      </c>
      <c r="O38" s="6">
        <f>AG38+BB38+BW38+CR38+DM38+EH38+FC38+FX38</f>
        <v>0</v>
      </c>
      <c r="P38" s="6">
        <f>AJ38+BE38+BZ38+CU38+DP38+EK38+FF38+GA38</f>
        <v>0</v>
      </c>
      <c r="Q38" s="6">
        <f>AL38+BG38+CB38+CW38+DR38+EM38+FH38+GC38</f>
        <v>0</v>
      </c>
      <c r="R38" s="7">
        <f>AO38+BJ38+CE38+CZ38+DU38+EP38+FK38+GF38</f>
        <v>0.5</v>
      </c>
      <c r="S38" s="7">
        <f>AN38+BI38+CD38+CY38+DT38+EO38+FJ38+GE38</f>
        <v>0</v>
      </c>
      <c r="T38" s="7">
        <v>0.2</v>
      </c>
      <c r="U38" s="11">
        <v>6</v>
      </c>
      <c r="V38" s="10" t="s">
        <v>54</v>
      </c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7">
        <v>0.5</v>
      </c>
      <c r="AJ38" s="11"/>
      <c r="AK38" s="10"/>
      <c r="AL38" s="11"/>
      <c r="AM38" s="10"/>
      <c r="AN38" s="7"/>
      <c r="AO38" s="7">
        <f>AI38+AN38</f>
        <v>0.5</v>
      </c>
      <c r="AP38" s="11"/>
      <c r="AQ38" s="10"/>
      <c r="AR38" s="11"/>
      <c r="AS38" s="10"/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7"/>
      <c r="BE38" s="11"/>
      <c r="BF38" s="10"/>
      <c r="BG38" s="11"/>
      <c r="BH38" s="10"/>
      <c r="BI38" s="7"/>
      <c r="BJ38" s="7">
        <f>BD38+BI38</f>
        <v>0</v>
      </c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  <c r="BX38" s="10"/>
      <c r="BY38" s="7"/>
      <c r="BZ38" s="11"/>
      <c r="CA38" s="10"/>
      <c r="CB38" s="11"/>
      <c r="CC38" s="10"/>
      <c r="CD38" s="7"/>
      <c r="CE38" s="7">
        <f>BY38+CD38</f>
        <v>0</v>
      </c>
      <c r="CF38" s="11"/>
      <c r="CG38" s="10"/>
      <c r="CH38" s="11"/>
      <c r="CI38" s="10"/>
      <c r="CJ38" s="11"/>
      <c r="CK38" s="10"/>
      <c r="CL38" s="11"/>
      <c r="CM38" s="10"/>
      <c r="CN38" s="11"/>
      <c r="CO38" s="10"/>
      <c r="CP38" s="11"/>
      <c r="CQ38" s="10"/>
      <c r="CR38" s="11"/>
      <c r="CS38" s="10"/>
      <c r="CT38" s="7"/>
      <c r="CU38" s="11"/>
      <c r="CV38" s="10"/>
      <c r="CW38" s="11"/>
      <c r="CX38" s="10"/>
      <c r="CY38" s="7"/>
      <c r="CZ38" s="7">
        <f>CT38+CY38</f>
        <v>0</v>
      </c>
      <c r="DA38" s="11"/>
      <c r="DB38" s="10"/>
      <c r="DC38" s="11"/>
      <c r="DD38" s="10"/>
      <c r="DE38" s="11"/>
      <c r="DF38" s="10"/>
      <c r="DG38" s="11"/>
      <c r="DH38" s="10"/>
      <c r="DI38" s="11"/>
      <c r="DJ38" s="10"/>
      <c r="DK38" s="11"/>
      <c r="DL38" s="10"/>
      <c r="DM38" s="11"/>
      <c r="DN38" s="10"/>
      <c r="DO38" s="7"/>
      <c r="DP38" s="11"/>
      <c r="DQ38" s="10"/>
      <c r="DR38" s="11"/>
      <c r="DS38" s="10"/>
      <c r="DT38" s="7"/>
      <c r="DU38" s="7">
        <f>DO38+DT38</f>
        <v>0</v>
      </c>
      <c r="DV38" s="11"/>
      <c r="DW38" s="10"/>
      <c r="DX38" s="11"/>
      <c r="DY38" s="10"/>
      <c r="DZ38" s="11"/>
      <c r="EA38" s="10"/>
      <c r="EB38" s="11"/>
      <c r="EC38" s="10"/>
      <c r="ED38" s="11"/>
      <c r="EE38" s="10"/>
      <c r="EF38" s="11"/>
      <c r="EG38" s="10"/>
      <c r="EH38" s="11"/>
      <c r="EI38" s="10"/>
      <c r="EJ38" s="7"/>
      <c r="EK38" s="11"/>
      <c r="EL38" s="10"/>
      <c r="EM38" s="11"/>
      <c r="EN38" s="10"/>
      <c r="EO38" s="7"/>
      <c r="EP38" s="7">
        <f>EJ38+EO38</f>
        <v>0</v>
      </c>
      <c r="EQ38" s="11"/>
      <c r="ER38" s="10"/>
      <c r="ES38" s="11"/>
      <c r="ET38" s="10"/>
      <c r="EU38" s="11"/>
      <c r="EV38" s="10"/>
      <c r="EW38" s="11"/>
      <c r="EX38" s="10"/>
      <c r="EY38" s="11"/>
      <c r="EZ38" s="10"/>
      <c r="FA38" s="11"/>
      <c r="FB38" s="10"/>
      <c r="FC38" s="11"/>
      <c r="FD38" s="10"/>
      <c r="FE38" s="7"/>
      <c r="FF38" s="11"/>
      <c r="FG38" s="10"/>
      <c r="FH38" s="11"/>
      <c r="FI38" s="10"/>
      <c r="FJ38" s="7"/>
      <c r="FK38" s="7">
        <f>FE38+FJ38</f>
        <v>0</v>
      </c>
      <c r="FL38" s="11"/>
      <c r="FM38" s="10"/>
      <c r="FN38" s="11"/>
      <c r="FO38" s="10"/>
      <c r="FP38" s="11"/>
      <c r="FQ38" s="10"/>
      <c r="FR38" s="11"/>
      <c r="FS38" s="10"/>
      <c r="FT38" s="11"/>
      <c r="FU38" s="10"/>
      <c r="FV38" s="11"/>
      <c r="FW38" s="10"/>
      <c r="FX38" s="11"/>
      <c r="FY38" s="10"/>
      <c r="FZ38" s="7"/>
      <c r="GA38" s="11"/>
      <c r="GB38" s="10"/>
      <c r="GC38" s="11"/>
      <c r="GD38" s="10"/>
      <c r="GE38" s="7"/>
      <c r="GF38" s="7">
        <f>FZ38+GE38</f>
        <v>0</v>
      </c>
    </row>
    <row r="39" spans="1:188" x14ac:dyDescent="0.25">
      <c r="A39" s="6"/>
      <c r="B39" s="6"/>
      <c r="C39" s="6"/>
      <c r="D39" s="6" t="s">
        <v>91</v>
      </c>
      <c r="E39" s="3" t="s">
        <v>92</v>
      </c>
      <c r="F39" s="6">
        <f>COUNTIF(U39:GD39,"e")</f>
        <v>0</v>
      </c>
      <c r="G39" s="6">
        <f>COUNTIF(U39:GD39,"z")</f>
        <v>1</v>
      </c>
      <c r="H39" s="6">
        <f>SUM(I39:Q39)</f>
        <v>6</v>
      </c>
      <c r="I39" s="6">
        <f>U39+AP39+BK39+CF39+DA39+DV39+EQ39+FL39</f>
        <v>0</v>
      </c>
      <c r="J39" s="6">
        <f>W39+AR39+BM39+CH39+DC39+DX39+ES39+FN39</f>
        <v>0</v>
      </c>
      <c r="K39" s="6">
        <f>Y39+AT39+BO39+CJ39+DE39+DZ39+EU39+FP39</f>
        <v>0</v>
      </c>
      <c r="L39" s="6">
        <f>AA39+AV39+BQ39+CL39+DG39+EB39+EW39+FR39</f>
        <v>0</v>
      </c>
      <c r="M39" s="6">
        <f>AC39+AX39+BS39+CN39+DI39+ED39+EY39+FT39</f>
        <v>0</v>
      </c>
      <c r="N39" s="6">
        <f>AE39+AZ39+BU39+CP39+DK39+EF39+FA39+FV39</f>
        <v>0</v>
      </c>
      <c r="O39" s="6">
        <f>AG39+BB39+BW39+CR39+DM39+EH39+FC39+FX39</f>
        <v>6</v>
      </c>
      <c r="P39" s="6">
        <f>AJ39+BE39+BZ39+CU39+DP39+EK39+FF39+GA39</f>
        <v>0</v>
      </c>
      <c r="Q39" s="6">
        <f>AL39+BG39+CB39+CW39+DR39+EM39+FH39+GC39</f>
        <v>0</v>
      </c>
      <c r="R39" s="7">
        <f>AO39+BJ39+CE39+CZ39+DU39+EP39+FK39+GF39</f>
        <v>0.5</v>
      </c>
      <c r="S39" s="7">
        <f>AN39+BI39+CD39+CY39+DT39+EO39+FJ39+GE39</f>
        <v>0</v>
      </c>
      <c r="T39" s="7">
        <v>0.2</v>
      </c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7"/>
      <c r="AJ39" s="11"/>
      <c r="AK39" s="10"/>
      <c r="AL39" s="11"/>
      <c r="AM39" s="10"/>
      <c r="AN39" s="7"/>
      <c r="AO39" s="7">
        <f>AI39+AN39</f>
        <v>0</v>
      </c>
      <c r="AP39" s="11"/>
      <c r="AQ39" s="10"/>
      <c r="AR39" s="11"/>
      <c r="AS39" s="10"/>
      <c r="AT39" s="11"/>
      <c r="AU39" s="10"/>
      <c r="AV39" s="11"/>
      <c r="AW39" s="10"/>
      <c r="AX39" s="11"/>
      <c r="AY39" s="10"/>
      <c r="AZ39" s="11"/>
      <c r="BA39" s="10"/>
      <c r="BB39" s="11">
        <v>6</v>
      </c>
      <c r="BC39" s="10" t="s">
        <v>54</v>
      </c>
      <c r="BD39" s="7">
        <v>0.5</v>
      </c>
      <c r="BE39" s="11"/>
      <c r="BF39" s="10"/>
      <c r="BG39" s="11"/>
      <c r="BH39" s="10"/>
      <c r="BI39" s="7"/>
      <c r="BJ39" s="7">
        <f>BD39+BI39</f>
        <v>0.5</v>
      </c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  <c r="BX39" s="10"/>
      <c r="BY39" s="7"/>
      <c r="BZ39" s="11"/>
      <c r="CA39" s="10"/>
      <c r="CB39" s="11"/>
      <c r="CC39" s="10"/>
      <c r="CD39" s="7"/>
      <c r="CE39" s="7">
        <f>BY39+CD39</f>
        <v>0</v>
      </c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10"/>
      <c r="CR39" s="11"/>
      <c r="CS39" s="10"/>
      <c r="CT39" s="7"/>
      <c r="CU39" s="11"/>
      <c r="CV39" s="10"/>
      <c r="CW39" s="11"/>
      <c r="CX39" s="10"/>
      <c r="CY39" s="7"/>
      <c r="CZ39" s="7">
        <f>CT39+CY39</f>
        <v>0</v>
      </c>
      <c r="DA39" s="11"/>
      <c r="DB39" s="10"/>
      <c r="DC39" s="11"/>
      <c r="DD39" s="10"/>
      <c r="DE39" s="11"/>
      <c r="DF39" s="10"/>
      <c r="DG39" s="11"/>
      <c r="DH39" s="10"/>
      <c r="DI39" s="11"/>
      <c r="DJ39" s="10"/>
      <c r="DK39" s="11"/>
      <c r="DL39" s="10"/>
      <c r="DM39" s="11"/>
      <c r="DN39" s="10"/>
      <c r="DO39" s="7"/>
      <c r="DP39" s="11"/>
      <c r="DQ39" s="10"/>
      <c r="DR39" s="11"/>
      <c r="DS39" s="10"/>
      <c r="DT39" s="7"/>
      <c r="DU39" s="7">
        <f>DO39+DT39</f>
        <v>0</v>
      </c>
      <c r="DV39" s="11"/>
      <c r="DW39" s="10"/>
      <c r="DX39" s="11"/>
      <c r="DY39" s="10"/>
      <c r="DZ39" s="11"/>
      <c r="EA39" s="10"/>
      <c r="EB39" s="11"/>
      <c r="EC39" s="10"/>
      <c r="ED39" s="11"/>
      <c r="EE39" s="10"/>
      <c r="EF39" s="11"/>
      <c r="EG39" s="10"/>
      <c r="EH39" s="11"/>
      <c r="EI39" s="10"/>
      <c r="EJ39" s="7"/>
      <c r="EK39" s="11"/>
      <c r="EL39" s="10"/>
      <c r="EM39" s="11"/>
      <c r="EN39" s="10"/>
      <c r="EO39" s="7"/>
      <c r="EP39" s="7">
        <f>EJ39+EO39</f>
        <v>0</v>
      </c>
      <c r="EQ39" s="11"/>
      <c r="ER39" s="10"/>
      <c r="ES39" s="11"/>
      <c r="ET39" s="10"/>
      <c r="EU39" s="11"/>
      <c r="EV39" s="10"/>
      <c r="EW39" s="11"/>
      <c r="EX39" s="10"/>
      <c r="EY39" s="11"/>
      <c r="EZ39" s="10"/>
      <c r="FA39" s="11"/>
      <c r="FB39" s="10"/>
      <c r="FC39" s="11"/>
      <c r="FD39" s="10"/>
      <c r="FE39" s="7"/>
      <c r="FF39" s="11"/>
      <c r="FG39" s="10"/>
      <c r="FH39" s="11"/>
      <c r="FI39" s="10"/>
      <c r="FJ39" s="7"/>
      <c r="FK39" s="7">
        <f>FE39+FJ39</f>
        <v>0</v>
      </c>
      <c r="FL39" s="11"/>
      <c r="FM39" s="10"/>
      <c r="FN39" s="11"/>
      <c r="FO39" s="10"/>
      <c r="FP39" s="11"/>
      <c r="FQ39" s="10"/>
      <c r="FR39" s="11"/>
      <c r="FS39" s="10"/>
      <c r="FT39" s="11"/>
      <c r="FU39" s="10"/>
      <c r="FV39" s="11"/>
      <c r="FW39" s="10"/>
      <c r="FX39" s="11"/>
      <c r="FY39" s="10"/>
      <c r="FZ39" s="7"/>
      <c r="GA39" s="11"/>
      <c r="GB39" s="10"/>
      <c r="GC39" s="11"/>
      <c r="GD39" s="10"/>
      <c r="GE39" s="7"/>
      <c r="GF39" s="7">
        <f>FZ39+GE39</f>
        <v>0</v>
      </c>
    </row>
    <row r="40" spans="1:188" ht="16" customHeight="1" x14ac:dyDescent="0.25">
      <c r="A40" s="6"/>
      <c r="B40" s="6"/>
      <c r="C40" s="6"/>
      <c r="D40" s="6"/>
      <c r="E40" s="6" t="s">
        <v>67</v>
      </c>
      <c r="F40" s="6">
        <f t="shared" ref="F40:AK40" si="60">SUM(F37:F39)</f>
        <v>0</v>
      </c>
      <c r="G40" s="6">
        <f t="shared" si="60"/>
        <v>4</v>
      </c>
      <c r="H40" s="6">
        <f t="shared" si="60"/>
        <v>28</v>
      </c>
      <c r="I40" s="6">
        <f t="shared" si="60"/>
        <v>16</v>
      </c>
      <c r="J40" s="6">
        <f t="shared" si="60"/>
        <v>0</v>
      </c>
      <c r="K40" s="6">
        <f t="shared" si="60"/>
        <v>0</v>
      </c>
      <c r="L40" s="6">
        <f t="shared" si="60"/>
        <v>0</v>
      </c>
      <c r="M40" s="6">
        <f t="shared" si="60"/>
        <v>6</v>
      </c>
      <c r="N40" s="6">
        <f t="shared" si="60"/>
        <v>0</v>
      </c>
      <c r="O40" s="6">
        <f t="shared" si="60"/>
        <v>6</v>
      </c>
      <c r="P40" s="6">
        <f t="shared" si="60"/>
        <v>0</v>
      </c>
      <c r="Q40" s="6">
        <f t="shared" si="60"/>
        <v>0</v>
      </c>
      <c r="R40" s="7">
        <f t="shared" si="60"/>
        <v>2.5</v>
      </c>
      <c r="S40" s="7">
        <f t="shared" si="60"/>
        <v>0</v>
      </c>
      <c r="T40" s="7">
        <f t="shared" si="60"/>
        <v>0.89999999999999991</v>
      </c>
      <c r="U40" s="11">
        <f t="shared" si="60"/>
        <v>6</v>
      </c>
      <c r="V40" s="10">
        <f t="shared" si="60"/>
        <v>0</v>
      </c>
      <c r="W40" s="11">
        <f t="shared" si="60"/>
        <v>0</v>
      </c>
      <c r="X40" s="10">
        <f t="shared" si="60"/>
        <v>0</v>
      </c>
      <c r="Y40" s="11">
        <f t="shared" si="60"/>
        <v>0</v>
      </c>
      <c r="Z40" s="10">
        <f t="shared" si="60"/>
        <v>0</v>
      </c>
      <c r="AA40" s="11">
        <f t="shared" si="60"/>
        <v>0</v>
      </c>
      <c r="AB40" s="10">
        <f t="shared" si="60"/>
        <v>0</v>
      </c>
      <c r="AC40" s="11">
        <f t="shared" si="60"/>
        <v>0</v>
      </c>
      <c r="AD40" s="10">
        <f t="shared" si="60"/>
        <v>0</v>
      </c>
      <c r="AE40" s="11">
        <f t="shared" si="60"/>
        <v>0</v>
      </c>
      <c r="AF40" s="10">
        <f t="shared" si="60"/>
        <v>0</v>
      </c>
      <c r="AG40" s="11">
        <f t="shared" si="60"/>
        <v>0</v>
      </c>
      <c r="AH40" s="10">
        <f t="shared" si="60"/>
        <v>0</v>
      </c>
      <c r="AI40" s="7">
        <f t="shared" si="60"/>
        <v>0.5</v>
      </c>
      <c r="AJ40" s="11">
        <f t="shared" si="60"/>
        <v>0</v>
      </c>
      <c r="AK40" s="10">
        <f t="shared" si="60"/>
        <v>0</v>
      </c>
      <c r="AL40" s="11">
        <f t="shared" ref="AL40:BQ40" si="61">SUM(AL37:AL39)</f>
        <v>0</v>
      </c>
      <c r="AM40" s="10">
        <f t="shared" si="61"/>
        <v>0</v>
      </c>
      <c r="AN40" s="7">
        <f t="shared" si="61"/>
        <v>0</v>
      </c>
      <c r="AO40" s="7">
        <f t="shared" si="61"/>
        <v>0.5</v>
      </c>
      <c r="AP40" s="11">
        <f t="shared" si="61"/>
        <v>0</v>
      </c>
      <c r="AQ40" s="10">
        <f t="shared" si="61"/>
        <v>0</v>
      </c>
      <c r="AR40" s="11">
        <f t="shared" si="61"/>
        <v>0</v>
      </c>
      <c r="AS40" s="10">
        <f t="shared" si="61"/>
        <v>0</v>
      </c>
      <c r="AT40" s="11">
        <f t="shared" si="61"/>
        <v>0</v>
      </c>
      <c r="AU40" s="10">
        <f t="shared" si="61"/>
        <v>0</v>
      </c>
      <c r="AV40" s="11">
        <f t="shared" si="61"/>
        <v>0</v>
      </c>
      <c r="AW40" s="10">
        <f t="shared" si="61"/>
        <v>0</v>
      </c>
      <c r="AX40" s="11">
        <f t="shared" si="61"/>
        <v>0</v>
      </c>
      <c r="AY40" s="10">
        <f t="shared" si="61"/>
        <v>0</v>
      </c>
      <c r="AZ40" s="11">
        <f t="shared" si="61"/>
        <v>0</v>
      </c>
      <c r="BA40" s="10">
        <f t="shared" si="61"/>
        <v>0</v>
      </c>
      <c r="BB40" s="11">
        <f t="shared" si="61"/>
        <v>6</v>
      </c>
      <c r="BC40" s="10">
        <f t="shared" si="61"/>
        <v>0</v>
      </c>
      <c r="BD40" s="7">
        <f t="shared" si="61"/>
        <v>0.5</v>
      </c>
      <c r="BE40" s="11">
        <f t="shared" si="61"/>
        <v>0</v>
      </c>
      <c r="BF40" s="10">
        <f t="shared" si="61"/>
        <v>0</v>
      </c>
      <c r="BG40" s="11">
        <f t="shared" si="61"/>
        <v>0</v>
      </c>
      <c r="BH40" s="10">
        <f t="shared" si="61"/>
        <v>0</v>
      </c>
      <c r="BI40" s="7">
        <f t="shared" si="61"/>
        <v>0</v>
      </c>
      <c r="BJ40" s="7">
        <f t="shared" si="61"/>
        <v>0.5</v>
      </c>
      <c r="BK40" s="11">
        <f t="shared" si="61"/>
        <v>0</v>
      </c>
      <c r="BL40" s="10">
        <f t="shared" si="61"/>
        <v>0</v>
      </c>
      <c r="BM40" s="11">
        <f t="shared" si="61"/>
        <v>0</v>
      </c>
      <c r="BN40" s="10">
        <f t="shared" si="61"/>
        <v>0</v>
      </c>
      <c r="BO40" s="11">
        <f t="shared" si="61"/>
        <v>0</v>
      </c>
      <c r="BP40" s="10">
        <f t="shared" si="61"/>
        <v>0</v>
      </c>
      <c r="BQ40" s="11">
        <f t="shared" si="61"/>
        <v>0</v>
      </c>
      <c r="BR40" s="10">
        <f t="shared" ref="BR40:CW40" si="62">SUM(BR37:BR39)</f>
        <v>0</v>
      </c>
      <c r="BS40" s="11">
        <f t="shared" si="62"/>
        <v>0</v>
      </c>
      <c r="BT40" s="10">
        <f t="shared" si="62"/>
        <v>0</v>
      </c>
      <c r="BU40" s="11">
        <f t="shared" si="62"/>
        <v>0</v>
      </c>
      <c r="BV40" s="10">
        <f t="shared" si="62"/>
        <v>0</v>
      </c>
      <c r="BW40" s="11">
        <f t="shared" si="62"/>
        <v>0</v>
      </c>
      <c r="BX40" s="10">
        <f t="shared" si="62"/>
        <v>0</v>
      </c>
      <c r="BY40" s="7">
        <f t="shared" si="62"/>
        <v>0</v>
      </c>
      <c r="BZ40" s="11">
        <f t="shared" si="62"/>
        <v>0</v>
      </c>
      <c r="CA40" s="10">
        <f t="shared" si="62"/>
        <v>0</v>
      </c>
      <c r="CB40" s="11">
        <f t="shared" si="62"/>
        <v>0</v>
      </c>
      <c r="CC40" s="10">
        <f t="shared" si="62"/>
        <v>0</v>
      </c>
      <c r="CD40" s="7">
        <f t="shared" si="62"/>
        <v>0</v>
      </c>
      <c r="CE40" s="7">
        <f t="shared" si="62"/>
        <v>0</v>
      </c>
      <c r="CF40" s="11">
        <f t="shared" si="62"/>
        <v>0</v>
      </c>
      <c r="CG40" s="10">
        <f t="shared" si="62"/>
        <v>0</v>
      </c>
      <c r="CH40" s="11">
        <f t="shared" si="62"/>
        <v>0</v>
      </c>
      <c r="CI40" s="10">
        <f t="shared" si="62"/>
        <v>0</v>
      </c>
      <c r="CJ40" s="11">
        <f t="shared" si="62"/>
        <v>0</v>
      </c>
      <c r="CK40" s="10">
        <f t="shared" si="62"/>
        <v>0</v>
      </c>
      <c r="CL40" s="11">
        <f t="shared" si="62"/>
        <v>0</v>
      </c>
      <c r="CM40" s="10">
        <f t="shared" si="62"/>
        <v>0</v>
      </c>
      <c r="CN40" s="11">
        <f t="shared" si="62"/>
        <v>0</v>
      </c>
      <c r="CO40" s="10">
        <f t="shared" si="62"/>
        <v>0</v>
      </c>
      <c r="CP40" s="11">
        <f t="shared" si="62"/>
        <v>0</v>
      </c>
      <c r="CQ40" s="10">
        <f t="shared" si="62"/>
        <v>0</v>
      </c>
      <c r="CR40" s="11">
        <f t="shared" si="62"/>
        <v>0</v>
      </c>
      <c r="CS40" s="10">
        <f t="shared" si="62"/>
        <v>0</v>
      </c>
      <c r="CT40" s="7">
        <f t="shared" si="62"/>
        <v>0</v>
      </c>
      <c r="CU40" s="11">
        <f t="shared" si="62"/>
        <v>0</v>
      </c>
      <c r="CV40" s="10">
        <f t="shared" si="62"/>
        <v>0</v>
      </c>
      <c r="CW40" s="11">
        <f t="shared" si="62"/>
        <v>0</v>
      </c>
      <c r="CX40" s="10">
        <f t="shared" ref="CX40:EC40" si="63">SUM(CX37:CX39)</f>
        <v>0</v>
      </c>
      <c r="CY40" s="7">
        <f t="shared" si="63"/>
        <v>0</v>
      </c>
      <c r="CZ40" s="7">
        <f t="shared" si="63"/>
        <v>0</v>
      </c>
      <c r="DA40" s="11">
        <f t="shared" si="63"/>
        <v>0</v>
      </c>
      <c r="DB40" s="10">
        <f t="shared" si="63"/>
        <v>0</v>
      </c>
      <c r="DC40" s="11">
        <f t="shared" si="63"/>
        <v>0</v>
      </c>
      <c r="DD40" s="10">
        <f t="shared" si="63"/>
        <v>0</v>
      </c>
      <c r="DE40" s="11">
        <f t="shared" si="63"/>
        <v>0</v>
      </c>
      <c r="DF40" s="10">
        <f t="shared" si="63"/>
        <v>0</v>
      </c>
      <c r="DG40" s="11">
        <f t="shared" si="63"/>
        <v>0</v>
      </c>
      <c r="DH40" s="10">
        <f t="shared" si="63"/>
        <v>0</v>
      </c>
      <c r="DI40" s="11">
        <f t="shared" si="63"/>
        <v>0</v>
      </c>
      <c r="DJ40" s="10">
        <f t="shared" si="63"/>
        <v>0</v>
      </c>
      <c r="DK40" s="11">
        <f t="shared" si="63"/>
        <v>0</v>
      </c>
      <c r="DL40" s="10">
        <f t="shared" si="63"/>
        <v>0</v>
      </c>
      <c r="DM40" s="11">
        <f t="shared" si="63"/>
        <v>0</v>
      </c>
      <c r="DN40" s="10">
        <f t="shared" si="63"/>
        <v>0</v>
      </c>
      <c r="DO40" s="7">
        <f t="shared" si="63"/>
        <v>0</v>
      </c>
      <c r="DP40" s="11">
        <f t="shared" si="63"/>
        <v>0</v>
      </c>
      <c r="DQ40" s="10">
        <f t="shared" si="63"/>
        <v>0</v>
      </c>
      <c r="DR40" s="11">
        <f t="shared" si="63"/>
        <v>0</v>
      </c>
      <c r="DS40" s="10">
        <f t="shared" si="63"/>
        <v>0</v>
      </c>
      <c r="DT40" s="7">
        <f t="shared" si="63"/>
        <v>0</v>
      </c>
      <c r="DU40" s="7">
        <f t="shared" si="63"/>
        <v>0</v>
      </c>
      <c r="DV40" s="11">
        <f t="shared" si="63"/>
        <v>10</v>
      </c>
      <c r="DW40" s="10">
        <f t="shared" si="63"/>
        <v>0</v>
      </c>
      <c r="DX40" s="11">
        <f t="shared" si="63"/>
        <v>0</v>
      </c>
      <c r="DY40" s="10">
        <f t="shared" si="63"/>
        <v>0</v>
      </c>
      <c r="DZ40" s="11">
        <f t="shared" si="63"/>
        <v>0</v>
      </c>
      <c r="EA40" s="10">
        <f t="shared" si="63"/>
        <v>0</v>
      </c>
      <c r="EB40" s="11">
        <f t="shared" si="63"/>
        <v>0</v>
      </c>
      <c r="EC40" s="10">
        <f t="shared" si="63"/>
        <v>0</v>
      </c>
      <c r="ED40" s="11">
        <f t="shared" ref="ED40:FI40" si="64">SUM(ED37:ED39)</f>
        <v>6</v>
      </c>
      <c r="EE40" s="10">
        <f t="shared" si="64"/>
        <v>0</v>
      </c>
      <c r="EF40" s="11">
        <f t="shared" si="64"/>
        <v>0</v>
      </c>
      <c r="EG40" s="10">
        <f t="shared" si="64"/>
        <v>0</v>
      </c>
      <c r="EH40" s="11">
        <f t="shared" si="64"/>
        <v>0</v>
      </c>
      <c r="EI40" s="10">
        <f t="shared" si="64"/>
        <v>0</v>
      </c>
      <c r="EJ40" s="7">
        <f t="shared" si="64"/>
        <v>1.5</v>
      </c>
      <c r="EK40" s="11">
        <f t="shared" si="64"/>
        <v>0</v>
      </c>
      <c r="EL40" s="10">
        <f t="shared" si="64"/>
        <v>0</v>
      </c>
      <c r="EM40" s="11">
        <f t="shared" si="64"/>
        <v>0</v>
      </c>
      <c r="EN40" s="10">
        <f t="shared" si="64"/>
        <v>0</v>
      </c>
      <c r="EO40" s="7">
        <f t="shared" si="64"/>
        <v>0</v>
      </c>
      <c r="EP40" s="7">
        <f t="shared" si="64"/>
        <v>1.5</v>
      </c>
      <c r="EQ40" s="11">
        <f t="shared" si="64"/>
        <v>0</v>
      </c>
      <c r="ER40" s="10">
        <f t="shared" si="64"/>
        <v>0</v>
      </c>
      <c r="ES40" s="11">
        <f t="shared" si="64"/>
        <v>0</v>
      </c>
      <c r="ET40" s="10">
        <f t="shared" si="64"/>
        <v>0</v>
      </c>
      <c r="EU40" s="11">
        <f t="shared" si="64"/>
        <v>0</v>
      </c>
      <c r="EV40" s="10">
        <f t="shared" si="64"/>
        <v>0</v>
      </c>
      <c r="EW40" s="11">
        <f t="shared" si="64"/>
        <v>0</v>
      </c>
      <c r="EX40" s="10">
        <f t="shared" si="64"/>
        <v>0</v>
      </c>
      <c r="EY40" s="11">
        <f t="shared" si="64"/>
        <v>0</v>
      </c>
      <c r="EZ40" s="10">
        <f t="shared" si="64"/>
        <v>0</v>
      </c>
      <c r="FA40" s="11">
        <f t="shared" si="64"/>
        <v>0</v>
      </c>
      <c r="FB40" s="10">
        <f t="shared" si="64"/>
        <v>0</v>
      </c>
      <c r="FC40" s="11">
        <f t="shared" si="64"/>
        <v>0</v>
      </c>
      <c r="FD40" s="10">
        <f t="shared" si="64"/>
        <v>0</v>
      </c>
      <c r="FE40" s="7">
        <f t="shared" si="64"/>
        <v>0</v>
      </c>
      <c r="FF40" s="11">
        <f t="shared" si="64"/>
        <v>0</v>
      </c>
      <c r="FG40" s="10">
        <f t="shared" si="64"/>
        <v>0</v>
      </c>
      <c r="FH40" s="11">
        <f t="shared" si="64"/>
        <v>0</v>
      </c>
      <c r="FI40" s="10">
        <f t="shared" si="64"/>
        <v>0</v>
      </c>
      <c r="FJ40" s="7">
        <f t="shared" ref="FJ40:GF40" si="65">SUM(FJ37:FJ39)</f>
        <v>0</v>
      </c>
      <c r="FK40" s="7">
        <f t="shared" si="65"/>
        <v>0</v>
      </c>
      <c r="FL40" s="11">
        <f t="shared" si="65"/>
        <v>0</v>
      </c>
      <c r="FM40" s="10">
        <f t="shared" si="65"/>
        <v>0</v>
      </c>
      <c r="FN40" s="11">
        <f t="shared" si="65"/>
        <v>0</v>
      </c>
      <c r="FO40" s="10">
        <f t="shared" si="65"/>
        <v>0</v>
      </c>
      <c r="FP40" s="11">
        <f t="shared" si="65"/>
        <v>0</v>
      </c>
      <c r="FQ40" s="10">
        <f t="shared" si="65"/>
        <v>0</v>
      </c>
      <c r="FR40" s="11">
        <f t="shared" si="65"/>
        <v>0</v>
      </c>
      <c r="FS40" s="10">
        <f t="shared" si="65"/>
        <v>0</v>
      </c>
      <c r="FT40" s="11">
        <f t="shared" si="65"/>
        <v>0</v>
      </c>
      <c r="FU40" s="10">
        <f t="shared" si="65"/>
        <v>0</v>
      </c>
      <c r="FV40" s="11">
        <f t="shared" si="65"/>
        <v>0</v>
      </c>
      <c r="FW40" s="10">
        <f t="shared" si="65"/>
        <v>0</v>
      </c>
      <c r="FX40" s="11">
        <f t="shared" si="65"/>
        <v>0</v>
      </c>
      <c r="FY40" s="10">
        <f t="shared" si="65"/>
        <v>0</v>
      </c>
      <c r="FZ40" s="7">
        <f t="shared" si="65"/>
        <v>0</v>
      </c>
      <c r="GA40" s="11">
        <f t="shared" si="65"/>
        <v>0</v>
      </c>
      <c r="GB40" s="10">
        <f t="shared" si="65"/>
        <v>0</v>
      </c>
      <c r="GC40" s="11">
        <f t="shared" si="65"/>
        <v>0</v>
      </c>
      <c r="GD40" s="10">
        <f t="shared" si="65"/>
        <v>0</v>
      </c>
      <c r="GE40" s="7">
        <f t="shared" si="65"/>
        <v>0</v>
      </c>
      <c r="GF40" s="7">
        <f t="shared" si="65"/>
        <v>0</v>
      </c>
    </row>
    <row r="41" spans="1:188" ht="20.149999999999999" customHeight="1" x14ac:dyDescent="0.25">
      <c r="A41" s="19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9"/>
      <c r="GF41" s="13"/>
    </row>
    <row r="42" spans="1:188" x14ac:dyDescent="0.25">
      <c r="A42" s="6"/>
      <c r="B42" s="6"/>
      <c r="C42" s="6"/>
      <c r="D42" s="6" t="s">
        <v>186</v>
      </c>
      <c r="E42" s="3" t="s">
        <v>98</v>
      </c>
      <c r="F42" s="6">
        <f t="shared" ref="F42:F49" si="66">COUNTIF(U42:GD42,"e")</f>
        <v>0</v>
      </c>
      <c r="G42" s="6">
        <f t="shared" ref="G42:G49" si="67">COUNTIF(U42:GD42,"z")</f>
        <v>1</v>
      </c>
      <c r="H42" s="6">
        <f t="shared" ref="H42:H58" si="68">SUM(I42:Q42)</f>
        <v>14</v>
      </c>
      <c r="I42" s="6">
        <f t="shared" ref="I42:I58" si="69">U42+AP42+BK42+CF42+DA42+DV42+EQ42+FL42</f>
        <v>0</v>
      </c>
      <c r="J42" s="6">
        <f t="shared" ref="J42:J58" si="70">W42+AR42+BM42+CH42+DC42+DX42+ES42+FN42</f>
        <v>0</v>
      </c>
      <c r="K42" s="6">
        <f t="shared" ref="K42:K58" si="71">Y42+AT42+BO42+CJ42+DE42+DZ42+EU42+FP42</f>
        <v>0</v>
      </c>
      <c r="L42" s="6">
        <f t="shared" ref="L42:L58" si="72">AA42+AV42+BQ42+CL42+DG42+EB42+EW42+FR42</f>
        <v>0</v>
      </c>
      <c r="M42" s="6">
        <f t="shared" ref="M42:M58" si="73">AC42+AX42+BS42+CN42+DI42+ED42+EY42+FT42</f>
        <v>0</v>
      </c>
      <c r="N42" s="6">
        <f t="shared" ref="N42:N58" si="74">AE42+AZ42+BU42+CP42+DK42+EF42+FA42+FV42</f>
        <v>14</v>
      </c>
      <c r="O42" s="6">
        <f t="shared" ref="O42:O58" si="75">AG42+BB42+BW42+CR42+DM42+EH42+FC42+FX42</f>
        <v>0</v>
      </c>
      <c r="P42" s="6">
        <f t="shared" ref="P42:P58" si="76">AJ42+BE42+BZ42+CU42+DP42+EK42+FF42+GA42</f>
        <v>0</v>
      </c>
      <c r="Q42" s="6">
        <f t="shared" ref="Q42:Q58" si="77">AL42+BG42+CB42+CW42+DR42+EM42+FH42+GC42</f>
        <v>0</v>
      </c>
      <c r="R42" s="7">
        <f t="shared" ref="R42:R58" si="78">AO42+BJ42+CE42+CZ42+DU42+EP42+FK42+GF42</f>
        <v>0</v>
      </c>
      <c r="S42" s="7">
        <f t="shared" ref="S42:S58" si="79">AN42+BI42+CD42+CY42+DT42+EO42+FJ42+GE42</f>
        <v>0</v>
      </c>
      <c r="T42" s="7">
        <v>0</v>
      </c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>
        <v>14</v>
      </c>
      <c r="AF42" s="10" t="s">
        <v>54</v>
      </c>
      <c r="AG42" s="11"/>
      <c r="AH42" s="10"/>
      <c r="AI42" s="7">
        <v>0</v>
      </c>
      <c r="AJ42" s="11"/>
      <c r="AK42" s="10"/>
      <c r="AL42" s="11"/>
      <c r="AM42" s="10"/>
      <c r="AN42" s="7"/>
      <c r="AO42" s="7">
        <f t="shared" ref="AO42:AO58" si="80">AI42+AN42</f>
        <v>0</v>
      </c>
      <c r="AP42" s="11"/>
      <c r="AQ42" s="10"/>
      <c r="AR42" s="11"/>
      <c r="AS42" s="10"/>
      <c r="AT42" s="11"/>
      <c r="AU42" s="10"/>
      <c r="AV42" s="11"/>
      <c r="AW42" s="10"/>
      <c r="AX42" s="11"/>
      <c r="AY42" s="10"/>
      <c r="AZ42" s="11"/>
      <c r="BA42" s="10"/>
      <c r="BB42" s="11"/>
      <c r="BC42" s="10"/>
      <c r="BD42" s="7"/>
      <c r="BE42" s="11"/>
      <c r="BF42" s="10"/>
      <c r="BG42" s="11"/>
      <c r="BH42" s="10"/>
      <c r="BI42" s="7"/>
      <c r="BJ42" s="7">
        <f t="shared" ref="BJ42:BJ58" si="81">BD42+BI42</f>
        <v>0</v>
      </c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  <c r="BX42" s="10"/>
      <c r="BY42" s="7"/>
      <c r="BZ42" s="11"/>
      <c r="CA42" s="10"/>
      <c r="CB42" s="11"/>
      <c r="CC42" s="10"/>
      <c r="CD42" s="7"/>
      <c r="CE42" s="7">
        <f t="shared" ref="CE42:CE58" si="82">BY42+CD42</f>
        <v>0</v>
      </c>
      <c r="CF42" s="11"/>
      <c r="CG42" s="10"/>
      <c r="CH42" s="11"/>
      <c r="CI42" s="10"/>
      <c r="CJ42" s="11"/>
      <c r="CK42" s="10"/>
      <c r="CL42" s="11"/>
      <c r="CM42" s="10"/>
      <c r="CN42" s="11"/>
      <c r="CO42" s="10"/>
      <c r="CP42" s="11"/>
      <c r="CQ42" s="10"/>
      <c r="CR42" s="11"/>
      <c r="CS42" s="10"/>
      <c r="CT42" s="7"/>
      <c r="CU42" s="11"/>
      <c r="CV42" s="10"/>
      <c r="CW42" s="11"/>
      <c r="CX42" s="10"/>
      <c r="CY42" s="7"/>
      <c r="CZ42" s="7">
        <f t="shared" ref="CZ42:CZ58" si="83">CT42+CY42</f>
        <v>0</v>
      </c>
      <c r="DA42" s="11"/>
      <c r="DB42" s="10"/>
      <c r="DC42" s="11"/>
      <c r="DD42" s="10"/>
      <c r="DE42" s="11"/>
      <c r="DF42" s="10"/>
      <c r="DG42" s="11"/>
      <c r="DH42" s="10"/>
      <c r="DI42" s="11"/>
      <c r="DJ42" s="10"/>
      <c r="DK42" s="11"/>
      <c r="DL42" s="10"/>
      <c r="DM42" s="11"/>
      <c r="DN42" s="10"/>
      <c r="DO42" s="7"/>
      <c r="DP42" s="11"/>
      <c r="DQ42" s="10"/>
      <c r="DR42" s="11"/>
      <c r="DS42" s="10"/>
      <c r="DT42" s="7"/>
      <c r="DU42" s="7">
        <f t="shared" ref="DU42:DU58" si="84">DO42+DT42</f>
        <v>0</v>
      </c>
      <c r="DV42" s="11"/>
      <c r="DW42" s="10"/>
      <c r="DX42" s="11"/>
      <c r="DY42" s="10"/>
      <c r="DZ42" s="11"/>
      <c r="EA42" s="10"/>
      <c r="EB42" s="11"/>
      <c r="EC42" s="10"/>
      <c r="ED42" s="11"/>
      <c r="EE42" s="10"/>
      <c r="EF42" s="11"/>
      <c r="EG42" s="10"/>
      <c r="EH42" s="11"/>
      <c r="EI42" s="10"/>
      <c r="EJ42" s="7"/>
      <c r="EK42" s="11"/>
      <c r="EL42" s="10"/>
      <c r="EM42" s="11"/>
      <c r="EN42" s="10"/>
      <c r="EO42" s="7"/>
      <c r="EP42" s="7">
        <f t="shared" ref="EP42:EP58" si="85">EJ42+EO42</f>
        <v>0</v>
      </c>
      <c r="EQ42" s="11"/>
      <c r="ER42" s="10"/>
      <c r="ES42" s="11"/>
      <c r="ET42" s="10"/>
      <c r="EU42" s="11"/>
      <c r="EV42" s="10"/>
      <c r="EW42" s="11"/>
      <c r="EX42" s="10"/>
      <c r="EY42" s="11"/>
      <c r="EZ42" s="10"/>
      <c r="FA42" s="11"/>
      <c r="FB42" s="10"/>
      <c r="FC42" s="11"/>
      <c r="FD42" s="10"/>
      <c r="FE42" s="7"/>
      <c r="FF42" s="11"/>
      <c r="FG42" s="10"/>
      <c r="FH42" s="11"/>
      <c r="FI42" s="10"/>
      <c r="FJ42" s="7"/>
      <c r="FK42" s="7">
        <f t="shared" ref="FK42:FK58" si="86">FE42+FJ42</f>
        <v>0</v>
      </c>
      <c r="FL42" s="11"/>
      <c r="FM42" s="10"/>
      <c r="FN42" s="11"/>
      <c r="FO42" s="10"/>
      <c r="FP42" s="11"/>
      <c r="FQ42" s="10"/>
      <c r="FR42" s="11"/>
      <c r="FS42" s="10"/>
      <c r="FT42" s="11"/>
      <c r="FU42" s="10"/>
      <c r="FV42" s="11"/>
      <c r="FW42" s="10"/>
      <c r="FX42" s="11"/>
      <c r="FY42" s="10"/>
      <c r="FZ42" s="7"/>
      <c r="GA42" s="11"/>
      <c r="GB42" s="10"/>
      <c r="GC42" s="11"/>
      <c r="GD42" s="10"/>
      <c r="GE42" s="7"/>
      <c r="GF42" s="7">
        <f t="shared" ref="GF42:GF58" si="87">FZ42+GE42</f>
        <v>0</v>
      </c>
    </row>
    <row r="43" spans="1:188" x14ac:dyDescent="0.25">
      <c r="A43" s="6"/>
      <c r="B43" s="6"/>
      <c r="C43" s="6"/>
      <c r="D43" s="6" t="s">
        <v>187</v>
      </c>
      <c r="E43" s="3" t="s">
        <v>100</v>
      </c>
      <c r="F43" s="6">
        <f t="shared" si="66"/>
        <v>0</v>
      </c>
      <c r="G43" s="6">
        <f t="shared" si="67"/>
        <v>1</v>
      </c>
      <c r="H43" s="6">
        <f t="shared" si="68"/>
        <v>14</v>
      </c>
      <c r="I43" s="6">
        <f t="shared" si="69"/>
        <v>0</v>
      </c>
      <c r="J43" s="6">
        <f t="shared" si="70"/>
        <v>0</v>
      </c>
      <c r="K43" s="6">
        <f t="shared" si="71"/>
        <v>0</v>
      </c>
      <c r="L43" s="6">
        <f t="shared" si="72"/>
        <v>0</v>
      </c>
      <c r="M43" s="6">
        <f t="shared" si="73"/>
        <v>0</v>
      </c>
      <c r="N43" s="6">
        <f t="shared" si="74"/>
        <v>14</v>
      </c>
      <c r="O43" s="6">
        <f t="shared" si="75"/>
        <v>0</v>
      </c>
      <c r="P43" s="6">
        <f t="shared" si="76"/>
        <v>0</v>
      </c>
      <c r="Q43" s="6">
        <f t="shared" si="77"/>
        <v>0</v>
      </c>
      <c r="R43" s="7">
        <f t="shared" si="78"/>
        <v>0</v>
      </c>
      <c r="S43" s="7">
        <f t="shared" si="79"/>
        <v>0</v>
      </c>
      <c r="T43" s="7">
        <v>0</v>
      </c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7"/>
      <c r="AJ43" s="11"/>
      <c r="AK43" s="10"/>
      <c r="AL43" s="11"/>
      <c r="AM43" s="10"/>
      <c r="AN43" s="7"/>
      <c r="AO43" s="7">
        <f t="shared" si="80"/>
        <v>0</v>
      </c>
      <c r="AP43" s="11"/>
      <c r="AQ43" s="10"/>
      <c r="AR43" s="11"/>
      <c r="AS43" s="10"/>
      <c r="AT43" s="11"/>
      <c r="AU43" s="10"/>
      <c r="AV43" s="11"/>
      <c r="AW43" s="10"/>
      <c r="AX43" s="11"/>
      <c r="AY43" s="10"/>
      <c r="AZ43" s="11">
        <v>14</v>
      </c>
      <c r="BA43" s="10" t="s">
        <v>54</v>
      </c>
      <c r="BB43" s="11"/>
      <c r="BC43" s="10"/>
      <c r="BD43" s="7">
        <v>0</v>
      </c>
      <c r="BE43" s="11"/>
      <c r="BF43" s="10"/>
      <c r="BG43" s="11"/>
      <c r="BH43" s="10"/>
      <c r="BI43" s="7"/>
      <c r="BJ43" s="7">
        <f t="shared" si="81"/>
        <v>0</v>
      </c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  <c r="BX43" s="10"/>
      <c r="BY43" s="7"/>
      <c r="BZ43" s="11"/>
      <c r="CA43" s="10"/>
      <c r="CB43" s="11"/>
      <c r="CC43" s="10"/>
      <c r="CD43" s="7"/>
      <c r="CE43" s="7">
        <f t="shared" si="82"/>
        <v>0</v>
      </c>
      <c r="CF43" s="11"/>
      <c r="CG43" s="10"/>
      <c r="CH43" s="11"/>
      <c r="CI43" s="10"/>
      <c r="CJ43" s="11"/>
      <c r="CK43" s="10"/>
      <c r="CL43" s="11"/>
      <c r="CM43" s="10"/>
      <c r="CN43" s="11"/>
      <c r="CO43" s="10"/>
      <c r="CP43" s="11"/>
      <c r="CQ43" s="10"/>
      <c r="CR43" s="11"/>
      <c r="CS43" s="10"/>
      <c r="CT43" s="7"/>
      <c r="CU43" s="11"/>
      <c r="CV43" s="10"/>
      <c r="CW43" s="11"/>
      <c r="CX43" s="10"/>
      <c r="CY43" s="7"/>
      <c r="CZ43" s="7">
        <f t="shared" si="83"/>
        <v>0</v>
      </c>
      <c r="DA43" s="11"/>
      <c r="DB43" s="10"/>
      <c r="DC43" s="11"/>
      <c r="DD43" s="10"/>
      <c r="DE43" s="11"/>
      <c r="DF43" s="10"/>
      <c r="DG43" s="11"/>
      <c r="DH43" s="10"/>
      <c r="DI43" s="11"/>
      <c r="DJ43" s="10"/>
      <c r="DK43" s="11"/>
      <c r="DL43" s="10"/>
      <c r="DM43" s="11"/>
      <c r="DN43" s="10"/>
      <c r="DO43" s="7"/>
      <c r="DP43" s="11"/>
      <c r="DQ43" s="10"/>
      <c r="DR43" s="11"/>
      <c r="DS43" s="10"/>
      <c r="DT43" s="7"/>
      <c r="DU43" s="7">
        <f t="shared" si="84"/>
        <v>0</v>
      </c>
      <c r="DV43" s="11"/>
      <c r="DW43" s="10"/>
      <c r="DX43" s="11"/>
      <c r="DY43" s="10"/>
      <c r="DZ43" s="11"/>
      <c r="EA43" s="10"/>
      <c r="EB43" s="11"/>
      <c r="EC43" s="10"/>
      <c r="ED43" s="11"/>
      <c r="EE43" s="10"/>
      <c r="EF43" s="11"/>
      <c r="EG43" s="10"/>
      <c r="EH43" s="11"/>
      <c r="EI43" s="10"/>
      <c r="EJ43" s="7"/>
      <c r="EK43" s="11"/>
      <c r="EL43" s="10"/>
      <c r="EM43" s="11"/>
      <c r="EN43" s="10"/>
      <c r="EO43" s="7"/>
      <c r="EP43" s="7">
        <f t="shared" si="85"/>
        <v>0</v>
      </c>
      <c r="EQ43" s="11"/>
      <c r="ER43" s="10"/>
      <c r="ES43" s="11"/>
      <c r="ET43" s="10"/>
      <c r="EU43" s="11"/>
      <c r="EV43" s="10"/>
      <c r="EW43" s="11"/>
      <c r="EX43" s="10"/>
      <c r="EY43" s="11"/>
      <c r="EZ43" s="10"/>
      <c r="FA43" s="11"/>
      <c r="FB43" s="10"/>
      <c r="FC43" s="11"/>
      <c r="FD43" s="10"/>
      <c r="FE43" s="7"/>
      <c r="FF43" s="11"/>
      <c r="FG43" s="10"/>
      <c r="FH43" s="11"/>
      <c r="FI43" s="10"/>
      <c r="FJ43" s="7"/>
      <c r="FK43" s="7">
        <f t="shared" si="86"/>
        <v>0</v>
      </c>
      <c r="FL43" s="11"/>
      <c r="FM43" s="10"/>
      <c r="FN43" s="11"/>
      <c r="FO43" s="10"/>
      <c r="FP43" s="11"/>
      <c r="FQ43" s="10"/>
      <c r="FR43" s="11"/>
      <c r="FS43" s="10"/>
      <c r="FT43" s="11"/>
      <c r="FU43" s="10"/>
      <c r="FV43" s="11"/>
      <c r="FW43" s="10"/>
      <c r="FX43" s="11"/>
      <c r="FY43" s="10"/>
      <c r="FZ43" s="7"/>
      <c r="GA43" s="11"/>
      <c r="GB43" s="10"/>
      <c r="GC43" s="11"/>
      <c r="GD43" s="10"/>
      <c r="GE43" s="7"/>
      <c r="GF43" s="7">
        <f t="shared" si="87"/>
        <v>0</v>
      </c>
    </row>
    <row r="44" spans="1:188" x14ac:dyDescent="0.25">
      <c r="A44" s="6"/>
      <c r="B44" s="6"/>
      <c r="C44" s="6"/>
      <c r="D44" s="6" t="s">
        <v>188</v>
      </c>
      <c r="E44" s="3" t="s">
        <v>102</v>
      </c>
      <c r="F44" s="6">
        <f t="shared" si="66"/>
        <v>0</v>
      </c>
      <c r="G44" s="6">
        <f t="shared" si="67"/>
        <v>1</v>
      </c>
      <c r="H44" s="6">
        <f t="shared" si="68"/>
        <v>14</v>
      </c>
      <c r="I44" s="6">
        <f t="shared" si="69"/>
        <v>0</v>
      </c>
      <c r="J44" s="6">
        <f t="shared" si="70"/>
        <v>0</v>
      </c>
      <c r="K44" s="6">
        <f t="shared" si="71"/>
        <v>0</v>
      </c>
      <c r="L44" s="6">
        <f t="shared" si="72"/>
        <v>0</v>
      </c>
      <c r="M44" s="6">
        <f t="shared" si="73"/>
        <v>0</v>
      </c>
      <c r="N44" s="6">
        <f t="shared" si="74"/>
        <v>14</v>
      </c>
      <c r="O44" s="6">
        <f t="shared" si="75"/>
        <v>0</v>
      </c>
      <c r="P44" s="6">
        <f t="shared" si="76"/>
        <v>0</v>
      </c>
      <c r="Q44" s="6">
        <f t="shared" si="77"/>
        <v>0</v>
      </c>
      <c r="R44" s="7">
        <f t="shared" si="78"/>
        <v>0</v>
      </c>
      <c r="S44" s="7">
        <f t="shared" si="79"/>
        <v>0</v>
      </c>
      <c r="T44" s="7">
        <v>0</v>
      </c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7"/>
      <c r="AJ44" s="11"/>
      <c r="AK44" s="10"/>
      <c r="AL44" s="11"/>
      <c r="AM44" s="10"/>
      <c r="AN44" s="7"/>
      <c r="AO44" s="7">
        <f t="shared" si="80"/>
        <v>0</v>
      </c>
      <c r="AP44" s="11"/>
      <c r="AQ44" s="10"/>
      <c r="AR44" s="11"/>
      <c r="AS44" s="10"/>
      <c r="AT44" s="11"/>
      <c r="AU44" s="10"/>
      <c r="AV44" s="11"/>
      <c r="AW44" s="10"/>
      <c r="AX44" s="11"/>
      <c r="AY44" s="10"/>
      <c r="AZ44" s="11"/>
      <c r="BA44" s="10"/>
      <c r="BB44" s="11"/>
      <c r="BC44" s="10"/>
      <c r="BD44" s="7"/>
      <c r="BE44" s="11"/>
      <c r="BF44" s="10"/>
      <c r="BG44" s="11"/>
      <c r="BH44" s="10"/>
      <c r="BI44" s="7"/>
      <c r="BJ44" s="7">
        <f t="shared" si="81"/>
        <v>0</v>
      </c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>
        <v>14</v>
      </c>
      <c r="BV44" s="10" t="s">
        <v>54</v>
      </c>
      <c r="BW44" s="11"/>
      <c r="BX44" s="10"/>
      <c r="BY44" s="7">
        <v>0</v>
      </c>
      <c r="BZ44" s="11"/>
      <c r="CA44" s="10"/>
      <c r="CB44" s="11"/>
      <c r="CC44" s="10"/>
      <c r="CD44" s="7"/>
      <c r="CE44" s="7">
        <f t="shared" si="82"/>
        <v>0</v>
      </c>
      <c r="CF44" s="11"/>
      <c r="CG44" s="10"/>
      <c r="CH44" s="11"/>
      <c r="CI44" s="10"/>
      <c r="CJ44" s="11"/>
      <c r="CK44" s="10"/>
      <c r="CL44" s="11"/>
      <c r="CM44" s="10"/>
      <c r="CN44" s="11"/>
      <c r="CO44" s="10"/>
      <c r="CP44" s="11"/>
      <c r="CQ44" s="10"/>
      <c r="CR44" s="11"/>
      <c r="CS44" s="10"/>
      <c r="CT44" s="7"/>
      <c r="CU44" s="11"/>
      <c r="CV44" s="10"/>
      <c r="CW44" s="11"/>
      <c r="CX44" s="10"/>
      <c r="CY44" s="7"/>
      <c r="CZ44" s="7">
        <f t="shared" si="83"/>
        <v>0</v>
      </c>
      <c r="DA44" s="11"/>
      <c r="DB44" s="10"/>
      <c r="DC44" s="11"/>
      <c r="DD44" s="10"/>
      <c r="DE44" s="11"/>
      <c r="DF44" s="10"/>
      <c r="DG44" s="11"/>
      <c r="DH44" s="10"/>
      <c r="DI44" s="11"/>
      <c r="DJ44" s="10"/>
      <c r="DK44" s="11"/>
      <c r="DL44" s="10"/>
      <c r="DM44" s="11"/>
      <c r="DN44" s="10"/>
      <c r="DO44" s="7"/>
      <c r="DP44" s="11"/>
      <c r="DQ44" s="10"/>
      <c r="DR44" s="11"/>
      <c r="DS44" s="10"/>
      <c r="DT44" s="7"/>
      <c r="DU44" s="7">
        <f t="shared" si="84"/>
        <v>0</v>
      </c>
      <c r="DV44" s="11"/>
      <c r="DW44" s="10"/>
      <c r="DX44" s="11"/>
      <c r="DY44" s="10"/>
      <c r="DZ44" s="11"/>
      <c r="EA44" s="10"/>
      <c r="EB44" s="11"/>
      <c r="EC44" s="10"/>
      <c r="ED44" s="11"/>
      <c r="EE44" s="10"/>
      <c r="EF44" s="11"/>
      <c r="EG44" s="10"/>
      <c r="EH44" s="11"/>
      <c r="EI44" s="10"/>
      <c r="EJ44" s="7"/>
      <c r="EK44" s="11"/>
      <c r="EL44" s="10"/>
      <c r="EM44" s="11"/>
      <c r="EN44" s="10"/>
      <c r="EO44" s="7"/>
      <c r="EP44" s="7">
        <f t="shared" si="85"/>
        <v>0</v>
      </c>
      <c r="EQ44" s="11"/>
      <c r="ER44" s="10"/>
      <c r="ES44" s="11"/>
      <c r="ET44" s="10"/>
      <c r="EU44" s="11"/>
      <c r="EV44" s="10"/>
      <c r="EW44" s="11"/>
      <c r="EX44" s="10"/>
      <c r="EY44" s="11"/>
      <c r="EZ44" s="10"/>
      <c r="FA44" s="11"/>
      <c r="FB44" s="10"/>
      <c r="FC44" s="11"/>
      <c r="FD44" s="10"/>
      <c r="FE44" s="7"/>
      <c r="FF44" s="11"/>
      <c r="FG44" s="10"/>
      <c r="FH44" s="11"/>
      <c r="FI44" s="10"/>
      <c r="FJ44" s="7"/>
      <c r="FK44" s="7">
        <f t="shared" si="86"/>
        <v>0</v>
      </c>
      <c r="FL44" s="11"/>
      <c r="FM44" s="10"/>
      <c r="FN44" s="11"/>
      <c r="FO44" s="10"/>
      <c r="FP44" s="11"/>
      <c r="FQ44" s="10"/>
      <c r="FR44" s="11"/>
      <c r="FS44" s="10"/>
      <c r="FT44" s="11"/>
      <c r="FU44" s="10"/>
      <c r="FV44" s="11"/>
      <c r="FW44" s="10"/>
      <c r="FX44" s="11"/>
      <c r="FY44" s="10"/>
      <c r="FZ44" s="7"/>
      <c r="GA44" s="11"/>
      <c r="GB44" s="10"/>
      <c r="GC44" s="11"/>
      <c r="GD44" s="10"/>
      <c r="GE44" s="7"/>
      <c r="GF44" s="7">
        <f t="shared" si="87"/>
        <v>0</v>
      </c>
    </row>
    <row r="45" spans="1:188" x14ac:dyDescent="0.25">
      <c r="A45" s="6"/>
      <c r="B45" s="6"/>
      <c r="C45" s="6"/>
      <c r="D45" s="6" t="s">
        <v>189</v>
      </c>
      <c r="E45" s="3" t="s">
        <v>104</v>
      </c>
      <c r="F45" s="6">
        <f t="shared" si="66"/>
        <v>0</v>
      </c>
      <c r="G45" s="6">
        <f t="shared" si="67"/>
        <v>1</v>
      </c>
      <c r="H45" s="6">
        <f t="shared" si="68"/>
        <v>14</v>
      </c>
      <c r="I45" s="6">
        <f t="shared" si="69"/>
        <v>0</v>
      </c>
      <c r="J45" s="6">
        <f t="shared" si="70"/>
        <v>0</v>
      </c>
      <c r="K45" s="6">
        <f t="shared" si="71"/>
        <v>0</v>
      </c>
      <c r="L45" s="6">
        <f t="shared" si="72"/>
        <v>0</v>
      </c>
      <c r="M45" s="6">
        <f t="shared" si="73"/>
        <v>0</v>
      </c>
      <c r="N45" s="6">
        <f t="shared" si="74"/>
        <v>14</v>
      </c>
      <c r="O45" s="6">
        <f t="shared" si="75"/>
        <v>0</v>
      </c>
      <c r="P45" s="6">
        <f t="shared" si="76"/>
        <v>0</v>
      </c>
      <c r="Q45" s="6">
        <f t="shared" si="77"/>
        <v>0</v>
      </c>
      <c r="R45" s="7">
        <f t="shared" si="78"/>
        <v>0</v>
      </c>
      <c r="S45" s="7">
        <f t="shared" si="79"/>
        <v>0</v>
      </c>
      <c r="T45" s="7">
        <v>0</v>
      </c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7"/>
      <c r="AJ45" s="11"/>
      <c r="AK45" s="10"/>
      <c r="AL45" s="11"/>
      <c r="AM45" s="10"/>
      <c r="AN45" s="7"/>
      <c r="AO45" s="7">
        <f t="shared" si="80"/>
        <v>0</v>
      </c>
      <c r="AP45" s="11"/>
      <c r="AQ45" s="10"/>
      <c r="AR45" s="11"/>
      <c r="AS45" s="10"/>
      <c r="AT45" s="11"/>
      <c r="AU45" s="10"/>
      <c r="AV45" s="11"/>
      <c r="AW45" s="10"/>
      <c r="AX45" s="11"/>
      <c r="AY45" s="10"/>
      <c r="AZ45" s="11"/>
      <c r="BA45" s="10"/>
      <c r="BB45" s="11"/>
      <c r="BC45" s="10"/>
      <c r="BD45" s="7"/>
      <c r="BE45" s="11"/>
      <c r="BF45" s="10"/>
      <c r="BG45" s="11"/>
      <c r="BH45" s="10"/>
      <c r="BI45" s="7"/>
      <c r="BJ45" s="7">
        <f t="shared" si="81"/>
        <v>0</v>
      </c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  <c r="BX45" s="10"/>
      <c r="BY45" s="7"/>
      <c r="BZ45" s="11"/>
      <c r="CA45" s="10"/>
      <c r="CB45" s="11"/>
      <c r="CC45" s="10"/>
      <c r="CD45" s="7"/>
      <c r="CE45" s="7">
        <f t="shared" si="82"/>
        <v>0</v>
      </c>
      <c r="CF45" s="11"/>
      <c r="CG45" s="10"/>
      <c r="CH45" s="11"/>
      <c r="CI45" s="10"/>
      <c r="CJ45" s="11"/>
      <c r="CK45" s="10"/>
      <c r="CL45" s="11"/>
      <c r="CM45" s="10"/>
      <c r="CN45" s="11"/>
      <c r="CO45" s="10"/>
      <c r="CP45" s="11">
        <v>14</v>
      </c>
      <c r="CQ45" s="10" t="s">
        <v>54</v>
      </c>
      <c r="CR45" s="11"/>
      <c r="CS45" s="10"/>
      <c r="CT45" s="7">
        <v>0</v>
      </c>
      <c r="CU45" s="11"/>
      <c r="CV45" s="10"/>
      <c r="CW45" s="11"/>
      <c r="CX45" s="10"/>
      <c r="CY45" s="7"/>
      <c r="CZ45" s="7">
        <f t="shared" si="83"/>
        <v>0</v>
      </c>
      <c r="DA45" s="11"/>
      <c r="DB45" s="10"/>
      <c r="DC45" s="11"/>
      <c r="DD45" s="10"/>
      <c r="DE45" s="11"/>
      <c r="DF45" s="10"/>
      <c r="DG45" s="11"/>
      <c r="DH45" s="10"/>
      <c r="DI45" s="11"/>
      <c r="DJ45" s="10"/>
      <c r="DK45" s="11"/>
      <c r="DL45" s="10"/>
      <c r="DM45" s="11"/>
      <c r="DN45" s="10"/>
      <c r="DO45" s="7"/>
      <c r="DP45" s="11"/>
      <c r="DQ45" s="10"/>
      <c r="DR45" s="11"/>
      <c r="DS45" s="10"/>
      <c r="DT45" s="7"/>
      <c r="DU45" s="7">
        <f t="shared" si="84"/>
        <v>0</v>
      </c>
      <c r="DV45" s="11"/>
      <c r="DW45" s="10"/>
      <c r="DX45" s="11"/>
      <c r="DY45" s="10"/>
      <c r="DZ45" s="11"/>
      <c r="EA45" s="10"/>
      <c r="EB45" s="11"/>
      <c r="EC45" s="10"/>
      <c r="ED45" s="11"/>
      <c r="EE45" s="10"/>
      <c r="EF45" s="11"/>
      <c r="EG45" s="10"/>
      <c r="EH45" s="11"/>
      <c r="EI45" s="10"/>
      <c r="EJ45" s="7"/>
      <c r="EK45" s="11"/>
      <c r="EL45" s="10"/>
      <c r="EM45" s="11"/>
      <c r="EN45" s="10"/>
      <c r="EO45" s="7"/>
      <c r="EP45" s="7">
        <f t="shared" si="85"/>
        <v>0</v>
      </c>
      <c r="EQ45" s="11"/>
      <c r="ER45" s="10"/>
      <c r="ES45" s="11"/>
      <c r="ET45" s="10"/>
      <c r="EU45" s="11"/>
      <c r="EV45" s="10"/>
      <c r="EW45" s="11"/>
      <c r="EX45" s="10"/>
      <c r="EY45" s="11"/>
      <c r="EZ45" s="10"/>
      <c r="FA45" s="11"/>
      <c r="FB45" s="10"/>
      <c r="FC45" s="11"/>
      <c r="FD45" s="10"/>
      <c r="FE45" s="7"/>
      <c r="FF45" s="11"/>
      <c r="FG45" s="10"/>
      <c r="FH45" s="11"/>
      <c r="FI45" s="10"/>
      <c r="FJ45" s="7"/>
      <c r="FK45" s="7">
        <f t="shared" si="86"/>
        <v>0</v>
      </c>
      <c r="FL45" s="11"/>
      <c r="FM45" s="10"/>
      <c r="FN45" s="11"/>
      <c r="FO45" s="10"/>
      <c r="FP45" s="11"/>
      <c r="FQ45" s="10"/>
      <c r="FR45" s="11"/>
      <c r="FS45" s="10"/>
      <c r="FT45" s="11"/>
      <c r="FU45" s="10"/>
      <c r="FV45" s="11"/>
      <c r="FW45" s="10"/>
      <c r="FX45" s="11"/>
      <c r="FY45" s="10"/>
      <c r="FZ45" s="7"/>
      <c r="GA45" s="11"/>
      <c r="GB45" s="10"/>
      <c r="GC45" s="11"/>
      <c r="GD45" s="10"/>
      <c r="GE45" s="7"/>
      <c r="GF45" s="7">
        <f t="shared" si="87"/>
        <v>0</v>
      </c>
    </row>
    <row r="46" spans="1:188" x14ac:dyDescent="0.25">
      <c r="A46" s="6"/>
      <c r="B46" s="6"/>
      <c r="C46" s="6"/>
      <c r="D46" s="6" t="s">
        <v>190</v>
      </c>
      <c r="E46" s="3" t="s">
        <v>106</v>
      </c>
      <c r="F46" s="6">
        <f t="shared" si="66"/>
        <v>0</v>
      </c>
      <c r="G46" s="6">
        <f t="shared" si="67"/>
        <v>1</v>
      </c>
      <c r="H46" s="6">
        <f t="shared" si="68"/>
        <v>14</v>
      </c>
      <c r="I46" s="6">
        <f t="shared" si="69"/>
        <v>0</v>
      </c>
      <c r="J46" s="6">
        <f t="shared" si="70"/>
        <v>0</v>
      </c>
      <c r="K46" s="6">
        <f t="shared" si="71"/>
        <v>0</v>
      </c>
      <c r="L46" s="6">
        <f t="shared" si="72"/>
        <v>0</v>
      </c>
      <c r="M46" s="6">
        <f t="shared" si="73"/>
        <v>0</v>
      </c>
      <c r="N46" s="6">
        <f t="shared" si="74"/>
        <v>14</v>
      </c>
      <c r="O46" s="6">
        <f t="shared" si="75"/>
        <v>0</v>
      </c>
      <c r="P46" s="6">
        <f t="shared" si="76"/>
        <v>0</v>
      </c>
      <c r="Q46" s="6">
        <f t="shared" si="77"/>
        <v>0</v>
      </c>
      <c r="R46" s="7">
        <f t="shared" si="78"/>
        <v>0</v>
      </c>
      <c r="S46" s="7">
        <f t="shared" si="79"/>
        <v>0</v>
      </c>
      <c r="T46" s="7">
        <v>0</v>
      </c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7"/>
      <c r="AJ46" s="11"/>
      <c r="AK46" s="10"/>
      <c r="AL46" s="11"/>
      <c r="AM46" s="10"/>
      <c r="AN46" s="7"/>
      <c r="AO46" s="7">
        <f t="shared" si="80"/>
        <v>0</v>
      </c>
      <c r="AP46" s="11"/>
      <c r="AQ46" s="10"/>
      <c r="AR46" s="11"/>
      <c r="AS46" s="10"/>
      <c r="AT46" s="11"/>
      <c r="AU46" s="10"/>
      <c r="AV46" s="11"/>
      <c r="AW46" s="10"/>
      <c r="AX46" s="11"/>
      <c r="AY46" s="10"/>
      <c r="AZ46" s="11"/>
      <c r="BA46" s="10"/>
      <c r="BB46" s="11"/>
      <c r="BC46" s="10"/>
      <c r="BD46" s="7"/>
      <c r="BE46" s="11"/>
      <c r="BF46" s="10"/>
      <c r="BG46" s="11"/>
      <c r="BH46" s="10"/>
      <c r="BI46" s="7"/>
      <c r="BJ46" s="7">
        <f t="shared" si="81"/>
        <v>0</v>
      </c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  <c r="BX46" s="10"/>
      <c r="BY46" s="7"/>
      <c r="BZ46" s="11"/>
      <c r="CA46" s="10"/>
      <c r="CB46" s="11"/>
      <c r="CC46" s="10"/>
      <c r="CD46" s="7"/>
      <c r="CE46" s="7">
        <f t="shared" si="82"/>
        <v>0</v>
      </c>
      <c r="CF46" s="11"/>
      <c r="CG46" s="10"/>
      <c r="CH46" s="11"/>
      <c r="CI46" s="10"/>
      <c r="CJ46" s="11"/>
      <c r="CK46" s="10"/>
      <c r="CL46" s="11"/>
      <c r="CM46" s="10"/>
      <c r="CN46" s="11"/>
      <c r="CO46" s="10"/>
      <c r="CP46" s="11"/>
      <c r="CQ46" s="10"/>
      <c r="CR46" s="11"/>
      <c r="CS46" s="10"/>
      <c r="CT46" s="7"/>
      <c r="CU46" s="11"/>
      <c r="CV46" s="10"/>
      <c r="CW46" s="11"/>
      <c r="CX46" s="10"/>
      <c r="CY46" s="7"/>
      <c r="CZ46" s="7">
        <f t="shared" si="83"/>
        <v>0</v>
      </c>
      <c r="DA46" s="11"/>
      <c r="DB46" s="10"/>
      <c r="DC46" s="11"/>
      <c r="DD46" s="10"/>
      <c r="DE46" s="11"/>
      <c r="DF46" s="10"/>
      <c r="DG46" s="11"/>
      <c r="DH46" s="10"/>
      <c r="DI46" s="11"/>
      <c r="DJ46" s="10"/>
      <c r="DK46" s="11">
        <v>14</v>
      </c>
      <c r="DL46" s="10" t="s">
        <v>54</v>
      </c>
      <c r="DM46" s="11"/>
      <c r="DN46" s="10"/>
      <c r="DO46" s="7">
        <v>0</v>
      </c>
      <c r="DP46" s="11"/>
      <c r="DQ46" s="10"/>
      <c r="DR46" s="11"/>
      <c r="DS46" s="10"/>
      <c r="DT46" s="7"/>
      <c r="DU46" s="7">
        <f t="shared" si="84"/>
        <v>0</v>
      </c>
      <c r="DV46" s="11"/>
      <c r="DW46" s="10"/>
      <c r="DX46" s="11"/>
      <c r="DY46" s="10"/>
      <c r="DZ46" s="11"/>
      <c r="EA46" s="10"/>
      <c r="EB46" s="11"/>
      <c r="EC46" s="10"/>
      <c r="ED46" s="11"/>
      <c r="EE46" s="10"/>
      <c r="EF46" s="11"/>
      <c r="EG46" s="10"/>
      <c r="EH46" s="11"/>
      <c r="EI46" s="10"/>
      <c r="EJ46" s="7"/>
      <c r="EK46" s="11"/>
      <c r="EL46" s="10"/>
      <c r="EM46" s="11"/>
      <c r="EN46" s="10"/>
      <c r="EO46" s="7"/>
      <c r="EP46" s="7">
        <f t="shared" si="85"/>
        <v>0</v>
      </c>
      <c r="EQ46" s="11"/>
      <c r="ER46" s="10"/>
      <c r="ES46" s="11"/>
      <c r="ET46" s="10"/>
      <c r="EU46" s="11"/>
      <c r="EV46" s="10"/>
      <c r="EW46" s="11"/>
      <c r="EX46" s="10"/>
      <c r="EY46" s="11"/>
      <c r="EZ46" s="10"/>
      <c r="FA46" s="11"/>
      <c r="FB46" s="10"/>
      <c r="FC46" s="11"/>
      <c r="FD46" s="10"/>
      <c r="FE46" s="7"/>
      <c r="FF46" s="11"/>
      <c r="FG46" s="10"/>
      <c r="FH46" s="11"/>
      <c r="FI46" s="10"/>
      <c r="FJ46" s="7"/>
      <c r="FK46" s="7">
        <f t="shared" si="86"/>
        <v>0</v>
      </c>
      <c r="FL46" s="11"/>
      <c r="FM46" s="10"/>
      <c r="FN46" s="11"/>
      <c r="FO46" s="10"/>
      <c r="FP46" s="11"/>
      <c r="FQ46" s="10"/>
      <c r="FR46" s="11"/>
      <c r="FS46" s="10"/>
      <c r="FT46" s="11"/>
      <c r="FU46" s="10"/>
      <c r="FV46" s="11"/>
      <c r="FW46" s="10"/>
      <c r="FX46" s="11"/>
      <c r="FY46" s="10"/>
      <c r="FZ46" s="7"/>
      <c r="GA46" s="11"/>
      <c r="GB46" s="10"/>
      <c r="GC46" s="11"/>
      <c r="GD46" s="10"/>
      <c r="GE46" s="7"/>
      <c r="GF46" s="7">
        <f t="shared" si="87"/>
        <v>0</v>
      </c>
    </row>
    <row r="47" spans="1:188" x14ac:dyDescent="0.25">
      <c r="A47" s="6"/>
      <c r="B47" s="6"/>
      <c r="C47" s="6"/>
      <c r="D47" s="6" t="s">
        <v>191</v>
      </c>
      <c r="E47" s="3" t="s">
        <v>108</v>
      </c>
      <c r="F47" s="6">
        <f t="shared" si="66"/>
        <v>0</v>
      </c>
      <c r="G47" s="6">
        <f t="shared" si="67"/>
        <v>1</v>
      </c>
      <c r="H47" s="6">
        <f t="shared" si="68"/>
        <v>14</v>
      </c>
      <c r="I47" s="6">
        <f t="shared" si="69"/>
        <v>0</v>
      </c>
      <c r="J47" s="6">
        <f t="shared" si="70"/>
        <v>0</v>
      </c>
      <c r="K47" s="6">
        <f t="shared" si="71"/>
        <v>0</v>
      </c>
      <c r="L47" s="6">
        <f t="shared" si="72"/>
        <v>0</v>
      </c>
      <c r="M47" s="6">
        <f t="shared" si="73"/>
        <v>0</v>
      </c>
      <c r="N47" s="6">
        <f t="shared" si="74"/>
        <v>14</v>
      </c>
      <c r="O47" s="6">
        <f t="shared" si="75"/>
        <v>0</v>
      </c>
      <c r="P47" s="6">
        <f t="shared" si="76"/>
        <v>0</v>
      </c>
      <c r="Q47" s="6">
        <f t="shared" si="77"/>
        <v>0</v>
      </c>
      <c r="R47" s="7">
        <f t="shared" si="78"/>
        <v>0</v>
      </c>
      <c r="S47" s="7">
        <f t="shared" si="79"/>
        <v>0</v>
      </c>
      <c r="T47" s="7">
        <v>0</v>
      </c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7"/>
      <c r="AJ47" s="11"/>
      <c r="AK47" s="10"/>
      <c r="AL47" s="11"/>
      <c r="AM47" s="10"/>
      <c r="AN47" s="7"/>
      <c r="AO47" s="7">
        <f t="shared" si="80"/>
        <v>0</v>
      </c>
      <c r="AP47" s="11"/>
      <c r="AQ47" s="10"/>
      <c r="AR47" s="11"/>
      <c r="AS47" s="10"/>
      <c r="AT47" s="11"/>
      <c r="AU47" s="10"/>
      <c r="AV47" s="11"/>
      <c r="AW47" s="10"/>
      <c r="AX47" s="11"/>
      <c r="AY47" s="10"/>
      <c r="AZ47" s="11"/>
      <c r="BA47" s="10"/>
      <c r="BB47" s="11"/>
      <c r="BC47" s="10"/>
      <c r="BD47" s="7"/>
      <c r="BE47" s="11"/>
      <c r="BF47" s="10"/>
      <c r="BG47" s="11"/>
      <c r="BH47" s="10"/>
      <c r="BI47" s="7"/>
      <c r="BJ47" s="7">
        <f t="shared" si="81"/>
        <v>0</v>
      </c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  <c r="BX47" s="10"/>
      <c r="BY47" s="7"/>
      <c r="BZ47" s="11"/>
      <c r="CA47" s="10"/>
      <c r="CB47" s="11"/>
      <c r="CC47" s="10"/>
      <c r="CD47" s="7"/>
      <c r="CE47" s="7">
        <f t="shared" si="82"/>
        <v>0</v>
      </c>
      <c r="CF47" s="11"/>
      <c r="CG47" s="10"/>
      <c r="CH47" s="11"/>
      <c r="CI47" s="10"/>
      <c r="CJ47" s="11"/>
      <c r="CK47" s="10"/>
      <c r="CL47" s="11"/>
      <c r="CM47" s="10"/>
      <c r="CN47" s="11"/>
      <c r="CO47" s="10"/>
      <c r="CP47" s="11"/>
      <c r="CQ47" s="10"/>
      <c r="CR47" s="11"/>
      <c r="CS47" s="10"/>
      <c r="CT47" s="7"/>
      <c r="CU47" s="11"/>
      <c r="CV47" s="10"/>
      <c r="CW47" s="11"/>
      <c r="CX47" s="10"/>
      <c r="CY47" s="7"/>
      <c r="CZ47" s="7">
        <f t="shared" si="83"/>
        <v>0</v>
      </c>
      <c r="DA47" s="11"/>
      <c r="DB47" s="10"/>
      <c r="DC47" s="11"/>
      <c r="DD47" s="10"/>
      <c r="DE47" s="11"/>
      <c r="DF47" s="10"/>
      <c r="DG47" s="11"/>
      <c r="DH47" s="10"/>
      <c r="DI47" s="11"/>
      <c r="DJ47" s="10"/>
      <c r="DK47" s="11"/>
      <c r="DL47" s="10"/>
      <c r="DM47" s="11"/>
      <c r="DN47" s="10"/>
      <c r="DO47" s="7"/>
      <c r="DP47" s="11"/>
      <c r="DQ47" s="10"/>
      <c r="DR47" s="11"/>
      <c r="DS47" s="10"/>
      <c r="DT47" s="7"/>
      <c r="DU47" s="7">
        <f t="shared" si="84"/>
        <v>0</v>
      </c>
      <c r="DV47" s="11"/>
      <c r="DW47" s="10"/>
      <c r="DX47" s="11"/>
      <c r="DY47" s="10"/>
      <c r="DZ47" s="11"/>
      <c r="EA47" s="10"/>
      <c r="EB47" s="11"/>
      <c r="EC47" s="10"/>
      <c r="ED47" s="11"/>
      <c r="EE47" s="10"/>
      <c r="EF47" s="11">
        <v>14</v>
      </c>
      <c r="EG47" s="10" t="s">
        <v>54</v>
      </c>
      <c r="EH47" s="11"/>
      <c r="EI47" s="10"/>
      <c r="EJ47" s="7">
        <v>0</v>
      </c>
      <c r="EK47" s="11"/>
      <c r="EL47" s="10"/>
      <c r="EM47" s="11"/>
      <c r="EN47" s="10"/>
      <c r="EO47" s="7"/>
      <c r="EP47" s="7">
        <f t="shared" si="85"/>
        <v>0</v>
      </c>
      <c r="EQ47" s="11"/>
      <c r="ER47" s="10"/>
      <c r="ES47" s="11"/>
      <c r="ET47" s="10"/>
      <c r="EU47" s="11"/>
      <c r="EV47" s="10"/>
      <c r="EW47" s="11"/>
      <c r="EX47" s="10"/>
      <c r="EY47" s="11"/>
      <c r="EZ47" s="10"/>
      <c r="FA47" s="11"/>
      <c r="FB47" s="10"/>
      <c r="FC47" s="11"/>
      <c r="FD47" s="10"/>
      <c r="FE47" s="7"/>
      <c r="FF47" s="11"/>
      <c r="FG47" s="10"/>
      <c r="FH47" s="11"/>
      <c r="FI47" s="10"/>
      <c r="FJ47" s="7"/>
      <c r="FK47" s="7">
        <f t="shared" si="86"/>
        <v>0</v>
      </c>
      <c r="FL47" s="11"/>
      <c r="FM47" s="10"/>
      <c r="FN47" s="11"/>
      <c r="FO47" s="10"/>
      <c r="FP47" s="11"/>
      <c r="FQ47" s="10"/>
      <c r="FR47" s="11"/>
      <c r="FS47" s="10"/>
      <c r="FT47" s="11"/>
      <c r="FU47" s="10"/>
      <c r="FV47" s="11"/>
      <c r="FW47" s="10"/>
      <c r="FX47" s="11"/>
      <c r="FY47" s="10"/>
      <c r="FZ47" s="7"/>
      <c r="GA47" s="11"/>
      <c r="GB47" s="10"/>
      <c r="GC47" s="11"/>
      <c r="GD47" s="10"/>
      <c r="GE47" s="7"/>
      <c r="GF47" s="7">
        <f t="shared" si="87"/>
        <v>0</v>
      </c>
    </row>
    <row r="48" spans="1:188" x14ac:dyDescent="0.25">
      <c r="A48" s="6"/>
      <c r="B48" s="6"/>
      <c r="C48" s="6"/>
      <c r="D48" s="6" t="s">
        <v>192</v>
      </c>
      <c r="E48" s="3" t="s">
        <v>110</v>
      </c>
      <c r="F48" s="6">
        <f t="shared" si="66"/>
        <v>0</v>
      </c>
      <c r="G48" s="6">
        <f t="shared" si="67"/>
        <v>1</v>
      </c>
      <c r="H48" s="6">
        <f t="shared" si="68"/>
        <v>14</v>
      </c>
      <c r="I48" s="6">
        <f t="shared" si="69"/>
        <v>0</v>
      </c>
      <c r="J48" s="6">
        <f t="shared" si="70"/>
        <v>0</v>
      </c>
      <c r="K48" s="6">
        <f t="shared" si="71"/>
        <v>0</v>
      </c>
      <c r="L48" s="6">
        <f t="shared" si="72"/>
        <v>0</v>
      </c>
      <c r="M48" s="6">
        <f t="shared" si="73"/>
        <v>0</v>
      </c>
      <c r="N48" s="6">
        <f t="shared" si="74"/>
        <v>14</v>
      </c>
      <c r="O48" s="6">
        <f t="shared" si="75"/>
        <v>0</v>
      </c>
      <c r="P48" s="6">
        <f t="shared" si="76"/>
        <v>0</v>
      </c>
      <c r="Q48" s="6">
        <f t="shared" si="77"/>
        <v>0</v>
      </c>
      <c r="R48" s="7">
        <f t="shared" si="78"/>
        <v>0</v>
      </c>
      <c r="S48" s="7">
        <f t="shared" si="79"/>
        <v>0</v>
      </c>
      <c r="T48" s="7">
        <v>0</v>
      </c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7"/>
      <c r="AJ48" s="11"/>
      <c r="AK48" s="10"/>
      <c r="AL48" s="11"/>
      <c r="AM48" s="10"/>
      <c r="AN48" s="7"/>
      <c r="AO48" s="7">
        <f t="shared" si="80"/>
        <v>0</v>
      </c>
      <c r="AP48" s="11"/>
      <c r="AQ48" s="10"/>
      <c r="AR48" s="11"/>
      <c r="AS48" s="10"/>
      <c r="AT48" s="11"/>
      <c r="AU48" s="10"/>
      <c r="AV48" s="11"/>
      <c r="AW48" s="10"/>
      <c r="AX48" s="11"/>
      <c r="AY48" s="10"/>
      <c r="AZ48" s="11"/>
      <c r="BA48" s="10"/>
      <c r="BB48" s="11"/>
      <c r="BC48" s="10"/>
      <c r="BD48" s="7"/>
      <c r="BE48" s="11"/>
      <c r="BF48" s="10"/>
      <c r="BG48" s="11"/>
      <c r="BH48" s="10"/>
      <c r="BI48" s="7"/>
      <c r="BJ48" s="7">
        <f t="shared" si="81"/>
        <v>0</v>
      </c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  <c r="BX48" s="10"/>
      <c r="BY48" s="7"/>
      <c r="BZ48" s="11"/>
      <c r="CA48" s="10"/>
      <c r="CB48" s="11"/>
      <c r="CC48" s="10"/>
      <c r="CD48" s="7"/>
      <c r="CE48" s="7">
        <f t="shared" si="82"/>
        <v>0</v>
      </c>
      <c r="CF48" s="11"/>
      <c r="CG48" s="10"/>
      <c r="CH48" s="11"/>
      <c r="CI48" s="10"/>
      <c r="CJ48" s="11"/>
      <c r="CK48" s="10"/>
      <c r="CL48" s="11"/>
      <c r="CM48" s="10"/>
      <c r="CN48" s="11"/>
      <c r="CO48" s="10"/>
      <c r="CP48" s="11"/>
      <c r="CQ48" s="10"/>
      <c r="CR48" s="11"/>
      <c r="CS48" s="10"/>
      <c r="CT48" s="7"/>
      <c r="CU48" s="11"/>
      <c r="CV48" s="10"/>
      <c r="CW48" s="11"/>
      <c r="CX48" s="10"/>
      <c r="CY48" s="7"/>
      <c r="CZ48" s="7">
        <f t="shared" si="83"/>
        <v>0</v>
      </c>
      <c r="DA48" s="11"/>
      <c r="DB48" s="10"/>
      <c r="DC48" s="11"/>
      <c r="DD48" s="10"/>
      <c r="DE48" s="11"/>
      <c r="DF48" s="10"/>
      <c r="DG48" s="11"/>
      <c r="DH48" s="10"/>
      <c r="DI48" s="11"/>
      <c r="DJ48" s="10"/>
      <c r="DK48" s="11"/>
      <c r="DL48" s="10"/>
      <c r="DM48" s="11"/>
      <c r="DN48" s="10"/>
      <c r="DO48" s="7"/>
      <c r="DP48" s="11"/>
      <c r="DQ48" s="10"/>
      <c r="DR48" s="11"/>
      <c r="DS48" s="10"/>
      <c r="DT48" s="7"/>
      <c r="DU48" s="7">
        <f t="shared" si="84"/>
        <v>0</v>
      </c>
      <c r="DV48" s="11"/>
      <c r="DW48" s="10"/>
      <c r="DX48" s="11"/>
      <c r="DY48" s="10"/>
      <c r="DZ48" s="11"/>
      <c r="EA48" s="10"/>
      <c r="EB48" s="11"/>
      <c r="EC48" s="10"/>
      <c r="ED48" s="11"/>
      <c r="EE48" s="10"/>
      <c r="EF48" s="11"/>
      <c r="EG48" s="10"/>
      <c r="EH48" s="11"/>
      <c r="EI48" s="10"/>
      <c r="EJ48" s="7"/>
      <c r="EK48" s="11"/>
      <c r="EL48" s="10"/>
      <c r="EM48" s="11"/>
      <c r="EN48" s="10"/>
      <c r="EO48" s="7"/>
      <c r="EP48" s="7">
        <f t="shared" si="85"/>
        <v>0</v>
      </c>
      <c r="EQ48" s="11"/>
      <c r="ER48" s="10"/>
      <c r="ES48" s="11"/>
      <c r="ET48" s="10"/>
      <c r="EU48" s="11"/>
      <c r="EV48" s="10"/>
      <c r="EW48" s="11"/>
      <c r="EX48" s="10"/>
      <c r="EY48" s="11"/>
      <c r="EZ48" s="10"/>
      <c r="FA48" s="11">
        <v>14</v>
      </c>
      <c r="FB48" s="10" t="s">
        <v>54</v>
      </c>
      <c r="FC48" s="11"/>
      <c r="FD48" s="10"/>
      <c r="FE48" s="7">
        <v>0</v>
      </c>
      <c r="FF48" s="11"/>
      <c r="FG48" s="10"/>
      <c r="FH48" s="11"/>
      <c r="FI48" s="10"/>
      <c r="FJ48" s="7"/>
      <c r="FK48" s="7">
        <f t="shared" si="86"/>
        <v>0</v>
      </c>
      <c r="FL48" s="11"/>
      <c r="FM48" s="10"/>
      <c r="FN48" s="11"/>
      <c r="FO48" s="10"/>
      <c r="FP48" s="11"/>
      <c r="FQ48" s="10"/>
      <c r="FR48" s="11"/>
      <c r="FS48" s="10"/>
      <c r="FT48" s="11"/>
      <c r="FU48" s="10"/>
      <c r="FV48" s="11"/>
      <c r="FW48" s="10"/>
      <c r="FX48" s="11"/>
      <c r="FY48" s="10"/>
      <c r="FZ48" s="7"/>
      <c r="GA48" s="11"/>
      <c r="GB48" s="10"/>
      <c r="GC48" s="11"/>
      <c r="GD48" s="10"/>
      <c r="GE48" s="7"/>
      <c r="GF48" s="7">
        <f t="shared" si="87"/>
        <v>0</v>
      </c>
    </row>
    <row r="49" spans="1:188" x14ac:dyDescent="0.25">
      <c r="A49" s="6"/>
      <c r="B49" s="6"/>
      <c r="C49" s="6"/>
      <c r="D49" s="6" t="s">
        <v>193</v>
      </c>
      <c r="E49" s="3" t="s">
        <v>112</v>
      </c>
      <c r="F49" s="6">
        <f t="shared" si="66"/>
        <v>0</v>
      </c>
      <c r="G49" s="6">
        <f t="shared" si="67"/>
        <v>1</v>
      </c>
      <c r="H49" s="6">
        <f t="shared" si="68"/>
        <v>14</v>
      </c>
      <c r="I49" s="6">
        <f t="shared" si="69"/>
        <v>0</v>
      </c>
      <c r="J49" s="6">
        <f t="shared" si="70"/>
        <v>0</v>
      </c>
      <c r="K49" s="6">
        <f t="shared" si="71"/>
        <v>0</v>
      </c>
      <c r="L49" s="6">
        <f t="shared" si="72"/>
        <v>0</v>
      </c>
      <c r="M49" s="6">
        <f t="shared" si="73"/>
        <v>0</v>
      </c>
      <c r="N49" s="6">
        <f t="shared" si="74"/>
        <v>14</v>
      </c>
      <c r="O49" s="6">
        <f t="shared" si="75"/>
        <v>0</v>
      </c>
      <c r="P49" s="6">
        <f t="shared" si="76"/>
        <v>0</v>
      </c>
      <c r="Q49" s="6">
        <f t="shared" si="77"/>
        <v>0</v>
      </c>
      <c r="R49" s="7">
        <f t="shared" si="78"/>
        <v>0</v>
      </c>
      <c r="S49" s="7">
        <f t="shared" si="79"/>
        <v>0</v>
      </c>
      <c r="T49" s="7">
        <v>0</v>
      </c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7"/>
      <c r="AJ49" s="11"/>
      <c r="AK49" s="10"/>
      <c r="AL49" s="11"/>
      <c r="AM49" s="10"/>
      <c r="AN49" s="7"/>
      <c r="AO49" s="7">
        <f t="shared" si="80"/>
        <v>0</v>
      </c>
      <c r="AP49" s="11"/>
      <c r="AQ49" s="10"/>
      <c r="AR49" s="11"/>
      <c r="AS49" s="10"/>
      <c r="AT49" s="11"/>
      <c r="AU49" s="10"/>
      <c r="AV49" s="11"/>
      <c r="AW49" s="10"/>
      <c r="AX49" s="11"/>
      <c r="AY49" s="10"/>
      <c r="AZ49" s="11"/>
      <c r="BA49" s="10"/>
      <c r="BB49" s="11"/>
      <c r="BC49" s="10"/>
      <c r="BD49" s="7"/>
      <c r="BE49" s="11"/>
      <c r="BF49" s="10"/>
      <c r="BG49" s="11"/>
      <c r="BH49" s="10"/>
      <c r="BI49" s="7"/>
      <c r="BJ49" s="7">
        <f t="shared" si="81"/>
        <v>0</v>
      </c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  <c r="BX49" s="10"/>
      <c r="BY49" s="7"/>
      <c r="BZ49" s="11"/>
      <c r="CA49" s="10"/>
      <c r="CB49" s="11"/>
      <c r="CC49" s="10"/>
      <c r="CD49" s="7"/>
      <c r="CE49" s="7">
        <f t="shared" si="82"/>
        <v>0</v>
      </c>
      <c r="CF49" s="11"/>
      <c r="CG49" s="10"/>
      <c r="CH49" s="11"/>
      <c r="CI49" s="10"/>
      <c r="CJ49" s="11"/>
      <c r="CK49" s="10"/>
      <c r="CL49" s="11"/>
      <c r="CM49" s="10"/>
      <c r="CN49" s="11"/>
      <c r="CO49" s="10"/>
      <c r="CP49" s="11"/>
      <c r="CQ49" s="10"/>
      <c r="CR49" s="11"/>
      <c r="CS49" s="10"/>
      <c r="CT49" s="7"/>
      <c r="CU49" s="11"/>
      <c r="CV49" s="10"/>
      <c r="CW49" s="11"/>
      <c r="CX49" s="10"/>
      <c r="CY49" s="7"/>
      <c r="CZ49" s="7">
        <f t="shared" si="83"/>
        <v>0</v>
      </c>
      <c r="DA49" s="11"/>
      <c r="DB49" s="10"/>
      <c r="DC49" s="11"/>
      <c r="DD49" s="10"/>
      <c r="DE49" s="11"/>
      <c r="DF49" s="10"/>
      <c r="DG49" s="11"/>
      <c r="DH49" s="10"/>
      <c r="DI49" s="11"/>
      <c r="DJ49" s="10"/>
      <c r="DK49" s="11"/>
      <c r="DL49" s="10"/>
      <c r="DM49" s="11"/>
      <c r="DN49" s="10"/>
      <c r="DO49" s="7"/>
      <c r="DP49" s="11"/>
      <c r="DQ49" s="10"/>
      <c r="DR49" s="11"/>
      <c r="DS49" s="10"/>
      <c r="DT49" s="7"/>
      <c r="DU49" s="7">
        <f t="shared" si="84"/>
        <v>0</v>
      </c>
      <c r="DV49" s="11"/>
      <c r="DW49" s="10"/>
      <c r="DX49" s="11"/>
      <c r="DY49" s="10"/>
      <c r="DZ49" s="11"/>
      <c r="EA49" s="10"/>
      <c r="EB49" s="11"/>
      <c r="EC49" s="10"/>
      <c r="ED49" s="11"/>
      <c r="EE49" s="10"/>
      <c r="EF49" s="11"/>
      <c r="EG49" s="10"/>
      <c r="EH49" s="11"/>
      <c r="EI49" s="10"/>
      <c r="EJ49" s="7"/>
      <c r="EK49" s="11"/>
      <c r="EL49" s="10"/>
      <c r="EM49" s="11"/>
      <c r="EN49" s="10"/>
      <c r="EO49" s="7"/>
      <c r="EP49" s="7">
        <f t="shared" si="85"/>
        <v>0</v>
      </c>
      <c r="EQ49" s="11"/>
      <c r="ER49" s="10"/>
      <c r="ES49" s="11"/>
      <c r="ET49" s="10"/>
      <c r="EU49" s="11"/>
      <c r="EV49" s="10"/>
      <c r="EW49" s="11"/>
      <c r="EX49" s="10"/>
      <c r="EY49" s="11"/>
      <c r="EZ49" s="10"/>
      <c r="FA49" s="11"/>
      <c r="FB49" s="10"/>
      <c r="FC49" s="11"/>
      <c r="FD49" s="10"/>
      <c r="FE49" s="7"/>
      <c r="FF49" s="11"/>
      <c r="FG49" s="10"/>
      <c r="FH49" s="11"/>
      <c r="FI49" s="10"/>
      <c r="FJ49" s="7"/>
      <c r="FK49" s="7">
        <f t="shared" si="86"/>
        <v>0</v>
      </c>
      <c r="FL49" s="11"/>
      <c r="FM49" s="10"/>
      <c r="FN49" s="11"/>
      <c r="FO49" s="10"/>
      <c r="FP49" s="11"/>
      <c r="FQ49" s="10"/>
      <c r="FR49" s="11"/>
      <c r="FS49" s="10"/>
      <c r="FT49" s="11"/>
      <c r="FU49" s="10"/>
      <c r="FV49" s="11">
        <v>14</v>
      </c>
      <c r="FW49" s="10" t="s">
        <v>54</v>
      </c>
      <c r="FX49" s="11"/>
      <c r="FY49" s="10"/>
      <c r="FZ49" s="7">
        <v>0</v>
      </c>
      <c r="GA49" s="11"/>
      <c r="GB49" s="10"/>
      <c r="GC49" s="11"/>
      <c r="GD49" s="10"/>
      <c r="GE49" s="7"/>
      <c r="GF49" s="7">
        <f t="shared" si="87"/>
        <v>0</v>
      </c>
    </row>
    <row r="50" spans="1:188" x14ac:dyDescent="0.25">
      <c r="A50" s="6">
        <v>10</v>
      </c>
      <c r="B50" s="6">
        <v>1</v>
      </c>
      <c r="C50" s="6"/>
      <c r="D50" s="6"/>
      <c r="E50" s="3" t="s">
        <v>113</v>
      </c>
      <c r="F50" s="6">
        <f>$B$50*COUNTIF(U50:GD50,"e")</f>
        <v>0</v>
      </c>
      <c r="G50" s="6">
        <f>$B$50*COUNTIF(U50:GD50,"z")</f>
        <v>1</v>
      </c>
      <c r="H50" s="6">
        <f t="shared" si="68"/>
        <v>30</v>
      </c>
      <c r="I50" s="6">
        <f t="shared" si="69"/>
        <v>0</v>
      </c>
      <c r="J50" s="6">
        <f t="shared" si="70"/>
        <v>0</v>
      </c>
      <c r="K50" s="6">
        <f t="shared" si="71"/>
        <v>0</v>
      </c>
      <c r="L50" s="6">
        <f t="shared" si="72"/>
        <v>0</v>
      </c>
      <c r="M50" s="6">
        <f t="shared" si="73"/>
        <v>0</v>
      </c>
      <c r="N50" s="6">
        <f t="shared" si="74"/>
        <v>0</v>
      </c>
      <c r="O50" s="6">
        <f t="shared" si="75"/>
        <v>0</v>
      </c>
      <c r="P50" s="6">
        <f t="shared" si="76"/>
        <v>0</v>
      </c>
      <c r="Q50" s="6">
        <f t="shared" si="77"/>
        <v>30</v>
      </c>
      <c r="R50" s="7">
        <f t="shared" si="78"/>
        <v>2</v>
      </c>
      <c r="S50" s="7">
        <f t="shared" si="79"/>
        <v>2</v>
      </c>
      <c r="T50" s="7">
        <f>$B$50*0</f>
        <v>0</v>
      </c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7"/>
      <c r="AJ50" s="11"/>
      <c r="AK50" s="10"/>
      <c r="AL50" s="11"/>
      <c r="AM50" s="10"/>
      <c r="AN50" s="7"/>
      <c r="AO50" s="7">
        <f t="shared" si="80"/>
        <v>0</v>
      </c>
      <c r="AP50" s="11"/>
      <c r="AQ50" s="10"/>
      <c r="AR50" s="11"/>
      <c r="AS50" s="10"/>
      <c r="AT50" s="11"/>
      <c r="AU50" s="10"/>
      <c r="AV50" s="11"/>
      <c r="AW50" s="10"/>
      <c r="AX50" s="11"/>
      <c r="AY50" s="10"/>
      <c r="AZ50" s="11"/>
      <c r="BA50" s="10"/>
      <c r="BB50" s="11"/>
      <c r="BC50" s="10"/>
      <c r="BD50" s="7"/>
      <c r="BE50" s="11"/>
      <c r="BF50" s="10"/>
      <c r="BG50" s="11"/>
      <c r="BH50" s="10"/>
      <c r="BI50" s="7"/>
      <c r="BJ50" s="7">
        <f t="shared" si="81"/>
        <v>0</v>
      </c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  <c r="BX50" s="10"/>
      <c r="BY50" s="7"/>
      <c r="BZ50" s="11"/>
      <c r="CA50" s="10"/>
      <c r="CB50" s="11">
        <f>$B$50*30</f>
        <v>30</v>
      </c>
      <c r="CC50" s="10" t="s">
        <v>54</v>
      </c>
      <c r="CD50" s="7">
        <f>$B$50*2</f>
        <v>2</v>
      </c>
      <c r="CE50" s="7">
        <f t="shared" si="82"/>
        <v>2</v>
      </c>
      <c r="CF50" s="11"/>
      <c r="CG50" s="10"/>
      <c r="CH50" s="11"/>
      <c r="CI50" s="10"/>
      <c r="CJ50" s="11"/>
      <c r="CK50" s="10"/>
      <c r="CL50" s="11"/>
      <c r="CM50" s="10"/>
      <c r="CN50" s="11"/>
      <c r="CO50" s="10"/>
      <c r="CP50" s="11"/>
      <c r="CQ50" s="10"/>
      <c r="CR50" s="11"/>
      <c r="CS50" s="10"/>
      <c r="CT50" s="7"/>
      <c r="CU50" s="11"/>
      <c r="CV50" s="10"/>
      <c r="CW50" s="11"/>
      <c r="CX50" s="10"/>
      <c r="CY50" s="7"/>
      <c r="CZ50" s="7">
        <f t="shared" si="83"/>
        <v>0</v>
      </c>
      <c r="DA50" s="11"/>
      <c r="DB50" s="10"/>
      <c r="DC50" s="11"/>
      <c r="DD50" s="10"/>
      <c r="DE50" s="11"/>
      <c r="DF50" s="10"/>
      <c r="DG50" s="11"/>
      <c r="DH50" s="10"/>
      <c r="DI50" s="11"/>
      <c r="DJ50" s="10"/>
      <c r="DK50" s="11"/>
      <c r="DL50" s="10"/>
      <c r="DM50" s="11"/>
      <c r="DN50" s="10"/>
      <c r="DO50" s="7"/>
      <c r="DP50" s="11"/>
      <c r="DQ50" s="10"/>
      <c r="DR50" s="11"/>
      <c r="DS50" s="10"/>
      <c r="DT50" s="7"/>
      <c r="DU50" s="7">
        <f t="shared" si="84"/>
        <v>0</v>
      </c>
      <c r="DV50" s="11"/>
      <c r="DW50" s="10"/>
      <c r="DX50" s="11"/>
      <c r="DY50" s="10"/>
      <c r="DZ50" s="11"/>
      <c r="EA50" s="10"/>
      <c r="EB50" s="11"/>
      <c r="EC50" s="10"/>
      <c r="ED50" s="11"/>
      <c r="EE50" s="10"/>
      <c r="EF50" s="11"/>
      <c r="EG50" s="10"/>
      <c r="EH50" s="11"/>
      <c r="EI50" s="10"/>
      <c r="EJ50" s="7"/>
      <c r="EK50" s="11"/>
      <c r="EL50" s="10"/>
      <c r="EM50" s="11"/>
      <c r="EN50" s="10"/>
      <c r="EO50" s="7"/>
      <c r="EP50" s="7">
        <f t="shared" si="85"/>
        <v>0</v>
      </c>
      <c r="EQ50" s="11"/>
      <c r="ER50" s="10"/>
      <c r="ES50" s="11"/>
      <c r="ET50" s="10"/>
      <c r="EU50" s="11"/>
      <c r="EV50" s="10"/>
      <c r="EW50" s="11"/>
      <c r="EX50" s="10"/>
      <c r="EY50" s="11"/>
      <c r="EZ50" s="10"/>
      <c r="FA50" s="11"/>
      <c r="FB50" s="10"/>
      <c r="FC50" s="11"/>
      <c r="FD50" s="10"/>
      <c r="FE50" s="7"/>
      <c r="FF50" s="11"/>
      <c r="FG50" s="10"/>
      <c r="FH50" s="11"/>
      <c r="FI50" s="10"/>
      <c r="FJ50" s="7"/>
      <c r="FK50" s="7">
        <f t="shared" si="86"/>
        <v>0</v>
      </c>
      <c r="FL50" s="11"/>
      <c r="FM50" s="10"/>
      <c r="FN50" s="11"/>
      <c r="FO50" s="10"/>
      <c r="FP50" s="11"/>
      <c r="FQ50" s="10"/>
      <c r="FR50" s="11"/>
      <c r="FS50" s="10"/>
      <c r="FT50" s="11"/>
      <c r="FU50" s="10"/>
      <c r="FV50" s="11"/>
      <c r="FW50" s="10"/>
      <c r="FX50" s="11"/>
      <c r="FY50" s="10"/>
      <c r="FZ50" s="7"/>
      <c r="GA50" s="11"/>
      <c r="GB50" s="10"/>
      <c r="GC50" s="11"/>
      <c r="GD50" s="10"/>
      <c r="GE50" s="7"/>
      <c r="GF50" s="7">
        <f t="shared" si="87"/>
        <v>0</v>
      </c>
    </row>
    <row r="51" spans="1:188" x14ac:dyDescent="0.25">
      <c r="A51" s="6">
        <v>11</v>
      </c>
      <c r="B51" s="6">
        <v>1</v>
      </c>
      <c r="C51" s="6"/>
      <c r="D51" s="6"/>
      <c r="E51" s="3" t="s">
        <v>114</v>
      </c>
      <c r="F51" s="6">
        <f>$B$51*COUNTIF(U51:GD51,"e")</f>
        <v>0</v>
      </c>
      <c r="G51" s="6">
        <f>$B$51*COUNTIF(U51:GD51,"z")</f>
        <v>1</v>
      </c>
      <c r="H51" s="6">
        <f t="shared" si="68"/>
        <v>30</v>
      </c>
      <c r="I51" s="6">
        <f t="shared" si="69"/>
        <v>0</v>
      </c>
      <c r="J51" s="6">
        <f t="shared" si="70"/>
        <v>0</v>
      </c>
      <c r="K51" s="6">
        <f t="shared" si="71"/>
        <v>0</v>
      </c>
      <c r="L51" s="6">
        <f t="shared" si="72"/>
        <v>0</v>
      </c>
      <c r="M51" s="6">
        <f t="shared" si="73"/>
        <v>0</v>
      </c>
      <c r="N51" s="6">
        <f t="shared" si="74"/>
        <v>0</v>
      </c>
      <c r="O51" s="6">
        <f t="shared" si="75"/>
        <v>0</v>
      </c>
      <c r="P51" s="6">
        <f t="shared" si="76"/>
        <v>0</v>
      </c>
      <c r="Q51" s="6">
        <f t="shared" si="77"/>
        <v>30</v>
      </c>
      <c r="R51" s="7">
        <f t="shared" si="78"/>
        <v>2</v>
      </c>
      <c r="S51" s="7">
        <f t="shared" si="79"/>
        <v>2</v>
      </c>
      <c r="T51" s="7">
        <f>$B$51*0</f>
        <v>0</v>
      </c>
      <c r="U51" s="11"/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7"/>
      <c r="AJ51" s="11"/>
      <c r="AK51" s="10"/>
      <c r="AL51" s="11"/>
      <c r="AM51" s="10"/>
      <c r="AN51" s="7"/>
      <c r="AO51" s="7">
        <f t="shared" si="80"/>
        <v>0</v>
      </c>
      <c r="AP51" s="11"/>
      <c r="AQ51" s="10"/>
      <c r="AR51" s="11"/>
      <c r="AS51" s="10"/>
      <c r="AT51" s="11"/>
      <c r="AU51" s="10"/>
      <c r="AV51" s="11"/>
      <c r="AW51" s="10"/>
      <c r="AX51" s="11"/>
      <c r="AY51" s="10"/>
      <c r="AZ51" s="11"/>
      <c r="BA51" s="10"/>
      <c r="BB51" s="11"/>
      <c r="BC51" s="10"/>
      <c r="BD51" s="7"/>
      <c r="BE51" s="11"/>
      <c r="BF51" s="10"/>
      <c r="BG51" s="11"/>
      <c r="BH51" s="10"/>
      <c r="BI51" s="7"/>
      <c r="BJ51" s="7">
        <f t="shared" si="81"/>
        <v>0</v>
      </c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  <c r="BX51" s="10"/>
      <c r="BY51" s="7"/>
      <c r="BZ51" s="11"/>
      <c r="CA51" s="10"/>
      <c r="CB51" s="11"/>
      <c r="CC51" s="10"/>
      <c r="CD51" s="7"/>
      <c r="CE51" s="7">
        <f t="shared" si="82"/>
        <v>0</v>
      </c>
      <c r="CF51" s="11"/>
      <c r="CG51" s="10"/>
      <c r="CH51" s="11"/>
      <c r="CI51" s="10"/>
      <c r="CJ51" s="11"/>
      <c r="CK51" s="10"/>
      <c r="CL51" s="11"/>
      <c r="CM51" s="10"/>
      <c r="CN51" s="11"/>
      <c r="CO51" s="10"/>
      <c r="CP51" s="11"/>
      <c r="CQ51" s="10"/>
      <c r="CR51" s="11"/>
      <c r="CS51" s="10"/>
      <c r="CT51" s="7"/>
      <c r="CU51" s="11"/>
      <c r="CV51" s="10"/>
      <c r="CW51" s="11">
        <f>$B$51*30</f>
        <v>30</v>
      </c>
      <c r="CX51" s="10" t="s">
        <v>54</v>
      </c>
      <c r="CY51" s="7">
        <f>$B$51*2</f>
        <v>2</v>
      </c>
      <c r="CZ51" s="7">
        <f t="shared" si="83"/>
        <v>2</v>
      </c>
      <c r="DA51" s="11"/>
      <c r="DB51" s="10"/>
      <c r="DC51" s="11"/>
      <c r="DD51" s="10"/>
      <c r="DE51" s="11"/>
      <c r="DF51" s="10"/>
      <c r="DG51" s="11"/>
      <c r="DH51" s="10"/>
      <c r="DI51" s="11"/>
      <c r="DJ51" s="10"/>
      <c r="DK51" s="11"/>
      <c r="DL51" s="10"/>
      <c r="DM51" s="11"/>
      <c r="DN51" s="10"/>
      <c r="DO51" s="7"/>
      <c r="DP51" s="11"/>
      <c r="DQ51" s="10"/>
      <c r="DR51" s="11"/>
      <c r="DS51" s="10"/>
      <c r="DT51" s="7"/>
      <c r="DU51" s="7">
        <f t="shared" si="84"/>
        <v>0</v>
      </c>
      <c r="DV51" s="11"/>
      <c r="DW51" s="10"/>
      <c r="DX51" s="11"/>
      <c r="DY51" s="10"/>
      <c r="DZ51" s="11"/>
      <c r="EA51" s="10"/>
      <c r="EB51" s="11"/>
      <c r="EC51" s="10"/>
      <c r="ED51" s="11"/>
      <c r="EE51" s="10"/>
      <c r="EF51" s="11"/>
      <c r="EG51" s="10"/>
      <c r="EH51" s="11"/>
      <c r="EI51" s="10"/>
      <c r="EJ51" s="7"/>
      <c r="EK51" s="11"/>
      <c r="EL51" s="10"/>
      <c r="EM51" s="11"/>
      <c r="EN51" s="10"/>
      <c r="EO51" s="7"/>
      <c r="EP51" s="7">
        <f t="shared" si="85"/>
        <v>0</v>
      </c>
      <c r="EQ51" s="11"/>
      <c r="ER51" s="10"/>
      <c r="ES51" s="11"/>
      <c r="ET51" s="10"/>
      <c r="EU51" s="11"/>
      <c r="EV51" s="10"/>
      <c r="EW51" s="11"/>
      <c r="EX51" s="10"/>
      <c r="EY51" s="11"/>
      <c r="EZ51" s="10"/>
      <c r="FA51" s="11"/>
      <c r="FB51" s="10"/>
      <c r="FC51" s="11"/>
      <c r="FD51" s="10"/>
      <c r="FE51" s="7"/>
      <c r="FF51" s="11"/>
      <c r="FG51" s="10"/>
      <c r="FH51" s="11"/>
      <c r="FI51" s="10"/>
      <c r="FJ51" s="7"/>
      <c r="FK51" s="7">
        <f t="shared" si="86"/>
        <v>0</v>
      </c>
      <c r="FL51" s="11"/>
      <c r="FM51" s="10"/>
      <c r="FN51" s="11"/>
      <c r="FO51" s="10"/>
      <c r="FP51" s="11"/>
      <c r="FQ51" s="10"/>
      <c r="FR51" s="11"/>
      <c r="FS51" s="10"/>
      <c r="FT51" s="11"/>
      <c r="FU51" s="10"/>
      <c r="FV51" s="11"/>
      <c r="FW51" s="10"/>
      <c r="FX51" s="11"/>
      <c r="FY51" s="10"/>
      <c r="FZ51" s="7"/>
      <c r="GA51" s="11"/>
      <c r="GB51" s="10"/>
      <c r="GC51" s="11"/>
      <c r="GD51" s="10"/>
      <c r="GE51" s="7"/>
      <c r="GF51" s="7">
        <f t="shared" si="87"/>
        <v>0</v>
      </c>
    </row>
    <row r="52" spans="1:188" x14ac:dyDescent="0.25">
      <c r="A52" s="6">
        <v>12</v>
      </c>
      <c r="B52" s="6">
        <v>1</v>
      </c>
      <c r="C52" s="6"/>
      <c r="D52" s="6"/>
      <c r="E52" s="3" t="s">
        <v>115</v>
      </c>
      <c r="F52" s="6">
        <f>$B$52*COUNTIF(U52:GD52,"e")</f>
        <v>0</v>
      </c>
      <c r="G52" s="6">
        <f>$B$52*COUNTIF(U52:GD52,"z")</f>
        <v>1</v>
      </c>
      <c r="H52" s="6">
        <f t="shared" si="68"/>
        <v>30</v>
      </c>
      <c r="I52" s="6">
        <f t="shared" si="69"/>
        <v>0</v>
      </c>
      <c r="J52" s="6">
        <f t="shared" si="70"/>
        <v>0</v>
      </c>
      <c r="K52" s="6">
        <f t="shared" si="71"/>
        <v>0</v>
      </c>
      <c r="L52" s="6">
        <f t="shared" si="72"/>
        <v>0</v>
      </c>
      <c r="M52" s="6">
        <f t="shared" si="73"/>
        <v>0</v>
      </c>
      <c r="N52" s="6">
        <f t="shared" si="74"/>
        <v>0</v>
      </c>
      <c r="O52" s="6">
        <f t="shared" si="75"/>
        <v>0</v>
      </c>
      <c r="P52" s="6">
        <f t="shared" si="76"/>
        <v>0</v>
      </c>
      <c r="Q52" s="6">
        <f t="shared" si="77"/>
        <v>30</v>
      </c>
      <c r="R52" s="7">
        <f t="shared" si="78"/>
        <v>2</v>
      </c>
      <c r="S52" s="7">
        <f t="shared" si="79"/>
        <v>2</v>
      </c>
      <c r="T52" s="7">
        <f>$B$52*0</f>
        <v>0</v>
      </c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7"/>
      <c r="AJ52" s="11"/>
      <c r="AK52" s="10"/>
      <c r="AL52" s="11"/>
      <c r="AM52" s="10"/>
      <c r="AN52" s="7"/>
      <c r="AO52" s="7">
        <f t="shared" si="80"/>
        <v>0</v>
      </c>
      <c r="AP52" s="11"/>
      <c r="AQ52" s="10"/>
      <c r="AR52" s="11"/>
      <c r="AS52" s="10"/>
      <c r="AT52" s="11"/>
      <c r="AU52" s="10"/>
      <c r="AV52" s="11"/>
      <c r="AW52" s="10"/>
      <c r="AX52" s="11"/>
      <c r="AY52" s="10"/>
      <c r="AZ52" s="11"/>
      <c r="BA52" s="10"/>
      <c r="BB52" s="11"/>
      <c r="BC52" s="10"/>
      <c r="BD52" s="7"/>
      <c r="BE52" s="11"/>
      <c r="BF52" s="10"/>
      <c r="BG52" s="11"/>
      <c r="BH52" s="10"/>
      <c r="BI52" s="7"/>
      <c r="BJ52" s="7">
        <f t="shared" si="81"/>
        <v>0</v>
      </c>
      <c r="BK52" s="11"/>
      <c r="BL52" s="10"/>
      <c r="BM52" s="11"/>
      <c r="BN52" s="10"/>
      <c r="BO52" s="11"/>
      <c r="BP52" s="10"/>
      <c r="BQ52" s="11"/>
      <c r="BR52" s="10"/>
      <c r="BS52" s="11"/>
      <c r="BT52" s="10"/>
      <c r="BU52" s="11"/>
      <c r="BV52" s="10"/>
      <c r="BW52" s="11"/>
      <c r="BX52" s="10"/>
      <c r="BY52" s="7"/>
      <c r="BZ52" s="11"/>
      <c r="CA52" s="10"/>
      <c r="CB52" s="11"/>
      <c r="CC52" s="10"/>
      <c r="CD52" s="7"/>
      <c r="CE52" s="7">
        <f t="shared" si="82"/>
        <v>0</v>
      </c>
      <c r="CF52" s="11"/>
      <c r="CG52" s="10"/>
      <c r="CH52" s="11"/>
      <c r="CI52" s="10"/>
      <c r="CJ52" s="11"/>
      <c r="CK52" s="10"/>
      <c r="CL52" s="11"/>
      <c r="CM52" s="10"/>
      <c r="CN52" s="11"/>
      <c r="CO52" s="10"/>
      <c r="CP52" s="11"/>
      <c r="CQ52" s="10"/>
      <c r="CR52" s="11"/>
      <c r="CS52" s="10"/>
      <c r="CT52" s="7"/>
      <c r="CU52" s="11"/>
      <c r="CV52" s="10"/>
      <c r="CW52" s="11"/>
      <c r="CX52" s="10"/>
      <c r="CY52" s="7"/>
      <c r="CZ52" s="7">
        <f t="shared" si="83"/>
        <v>0</v>
      </c>
      <c r="DA52" s="11"/>
      <c r="DB52" s="10"/>
      <c r="DC52" s="11"/>
      <c r="DD52" s="10"/>
      <c r="DE52" s="11"/>
      <c r="DF52" s="10"/>
      <c r="DG52" s="11"/>
      <c r="DH52" s="10"/>
      <c r="DI52" s="11"/>
      <c r="DJ52" s="10"/>
      <c r="DK52" s="11"/>
      <c r="DL52" s="10"/>
      <c r="DM52" s="11"/>
      <c r="DN52" s="10"/>
      <c r="DO52" s="7"/>
      <c r="DP52" s="11"/>
      <c r="DQ52" s="10"/>
      <c r="DR52" s="11">
        <f>$B$52*30</f>
        <v>30</v>
      </c>
      <c r="DS52" s="10" t="s">
        <v>54</v>
      </c>
      <c r="DT52" s="7">
        <f>$B$52*2</f>
        <v>2</v>
      </c>
      <c r="DU52" s="7">
        <f t="shared" si="84"/>
        <v>2</v>
      </c>
      <c r="DV52" s="11"/>
      <c r="DW52" s="10"/>
      <c r="DX52" s="11"/>
      <c r="DY52" s="10"/>
      <c r="DZ52" s="11"/>
      <c r="EA52" s="10"/>
      <c r="EB52" s="11"/>
      <c r="EC52" s="10"/>
      <c r="ED52" s="11"/>
      <c r="EE52" s="10"/>
      <c r="EF52" s="11"/>
      <c r="EG52" s="10"/>
      <c r="EH52" s="11"/>
      <c r="EI52" s="10"/>
      <c r="EJ52" s="7"/>
      <c r="EK52" s="11"/>
      <c r="EL52" s="10"/>
      <c r="EM52" s="11"/>
      <c r="EN52" s="10"/>
      <c r="EO52" s="7"/>
      <c r="EP52" s="7">
        <f t="shared" si="85"/>
        <v>0</v>
      </c>
      <c r="EQ52" s="11"/>
      <c r="ER52" s="10"/>
      <c r="ES52" s="11"/>
      <c r="ET52" s="10"/>
      <c r="EU52" s="11"/>
      <c r="EV52" s="10"/>
      <c r="EW52" s="11"/>
      <c r="EX52" s="10"/>
      <c r="EY52" s="11"/>
      <c r="EZ52" s="10"/>
      <c r="FA52" s="11"/>
      <c r="FB52" s="10"/>
      <c r="FC52" s="11"/>
      <c r="FD52" s="10"/>
      <c r="FE52" s="7"/>
      <c r="FF52" s="11"/>
      <c r="FG52" s="10"/>
      <c r="FH52" s="11"/>
      <c r="FI52" s="10"/>
      <c r="FJ52" s="7"/>
      <c r="FK52" s="7">
        <f t="shared" si="86"/>
        <v>0</v>
      </c>
      <c r="FL52" s="11"/>
      <c r="FM52" s="10"/>
      <c r="FN52" s="11"/>
      <c r="FO52" s="10"/>
      <c r="FP52" s="11"/>
      <c r="FQ52" s="10"/>
      <c r="FR52" s="11"/>
      <c r="FS52" s="10"/>
      <c r="FT52" s="11"/>
      <c r="FU52" s="10"/>
      <c r="FV52" s="11"/>
      <c r="FW52" s="10"/>
      <c r="FX52" s="11"/>
      <c r="FY52" s="10"/>
      <c r="FZ52" s="7"/>
      <c r="GA52" s="11"/>
      <c r="GB52" s="10"/>
      <c r="GC52" s="11"/>
      <c r="GD52" s="10"/>
      <c r="GE52" s="7"/>
      <c r="GF52" s="7">
        <f t="shared" si="87"/>
        <v>0</v>
      </c>
    </row>
    <row r="53" spans="1:188" x14ac:dyDescent="0.25">
      <c r="A53" s="6">
        <v>13</v>
      </c>
      <c r="B53" s="6">
        <v>1</v>
      </c>
      <c r="C53" s="6"/>
      <c r="D53" s="6"/>
      <c r="E53" s="3" t="s">
        <v>116</v>
      </c>
      <c r="F53" s="6">
        <f>$B$53*COUNTIF(U53:GD53,"e")</f>
        <v>0</v>
      </c>
      <c r="G53" s="6">
        <f>$B$53*COUNTIF(U53:GD53,"z")</f>
        <v>1</v>
      </c>
      <c r="H53" s="6">
        <f t="shared" si="68"/>
        <v>30</v>
      </c>
      <c r="I53" s="6">
        <f t="shared" si="69"/>
        <v>0</v>
      </c>
      <c r="J53" s="6">
        <f t="shared" si="70"/>
        <v>0</v>
      </c>
      <c r="K53" s="6">
        <f t="shared" si="71"/>
        <v>0</v>
      </c>
      <c r="L53" s="6">
        <f t="shared" si="72"/>
        <v>0</v>
      </c>
      <c r="M53" s="6">
        <f t="shared" si="73"/>
        <v>0</v>
      </c>
      <c r="N53" s="6">
        <f t="shared" si="74"/>
        <v>0</v>
      </c>
      <c r="O53" s="6">
        <f t="shared" si="75"/>
        <v>0</v>
      </c>
      <c r="P53" s="6">
        <f t="shared" si="76"/>
        <v>0</v>
      </c>
      <c r="Q53" s="6">
        <f t="shared" si="77"/>
        <v>30</v>
      </c>
      <c r="R53" s="7">
        <f t="shared" si="78"/>
        <v>2</v>
      </c>
      <c r="S53" s="7">
        <f t="shared" si="79"/>
        <v>2</v>
      </c>
      <c r="T53" s="7">
        <f>$B$53*0</f>
        <v>0</v>
      </c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7"/>
      <c r="AJ53" s="11"/>
      <c r="AK53" s="10"/>
      <c r="AL53" s="11"/>
      <c r="AM53" s="10"/>
      <c r="AN53" s="7"/>
      <c r="AO53" s="7">
        <f t="shared" si="80"/>
        <v>0</v>
      </c>
      <c r="AP53" s="11"/>
      <c r="AQ53" s="10"/>
      <c r="AR53" s="11"/>
      <c r="AS53" s="10"/>
      <c r="AT53" s="11"/>
      <c r="AU53" s="10"/>
      <c r="AV53" s="11"/>
      <c r="AW53" s="10"/>
      <c r="AX53" s="11"/>
      <c r="AY53" s="10"/>
      <c r="AZ53" s="11"/>
      <c r="BA53" s="10"/>
      <c r="BB53" s="11"/>
      <c r="BC53" s="10"/>
      <c r="BD53" s="7"/>
      <c r="BE53" s="11"/>
      <c r="BF53" s="10"/>
      <c r="BG53" s="11"/>
      <c r="BH53" s="10"/>
      <c r="BI53" s="7"/>
      <c r="BJ53" s="7">
        <f t="shared" si="81"/>
        <v>0</v>
      </c>
      <c r="BK53" s="11"/>
      <c r="BL53" s="10"/>
      <c r="BM53" s="11"/>
      <c r="BN53" s="10"/>
      <c r="BO53" s="11"/>
      <c r="BP53" s="10"/>
      <c r="BQ53" s="11"/>
      <c r="BR53" s="10"/>
      <c r="BS53" s="11"/>
      <c r="BT53" s="10"/>
      <c r="BU53" s="11"/>
      <c r="BV53" s="10"/>
      <c r="BW53" s="11"/>
      <c r="BX53" s="10"/>
      <c r="BY53" s="7"/>
      <c r="BZ53" s="11"/>
      <c r="CA53" s="10"/>
      <c r="CB53" s="11"/>
      <c r="CC53" s="10"/>
      <c r="CD53" s="7"/>
      <c r="CE53" s="7">
        <f t="shared" si="82"/>
        <v>0</v>
      </c>
      <c r="CF53" s="11"/>
      <c r="CG53" s="10"/>
      <c r="CH53" s="11"/>
      <c r="CI53" s="10"/>
      <c r="CJ53" s="11"/>
      <c r="CK53" s="10"/>
      <c r="CL53" s="11"/>
      <c r="CM53" s="10"/>
      <c r="CN53" s="11"/>
      <c r="CO53" s="10"/>
      <c r="CP53" s="11"/>
      <c r="CQ53" s="10"/>
      <c r="CR53" s="11"/>
      <c r="CS53" s="10"/>
      <c r="CT53" s="7"/>
      <c r="CU53" s="11"/>
      <c r="CV53" s="10"/>
      <c r="CW53" s="11"/>
      <c r="CX53" s="10"/>
      <c r="CY53" s="7"/>
      <c r="CZ53" s="7">
        <f t="shared" si="83"/>
        <v>0</v>
      </c>
      <c r="DA53" s="11"/>
      <c r="DB53" s="10"/>
      <c r="DC53" s="11"/>
      <c r="DD53" s="10"/>
      <c r="DE53" s="11"/>
      <c r="DF53" s="10"/>
      <c r="DG53" s="11"/>
      <c r="DH53" s="10"/>
      <c r="DI53" s="11"/>
      <c r="DJ53" s="10"/>
      <c r="DK53" s="11"/>
      <c r="DL53" s="10"/>
      <c r="DM53" s="11"/>
      <c r="DN53" s="10"/>
      <c r="DO53" s="7"/>
      <c r="DP53" s="11"/>
      <c r="DQ53" s="10"/>
      <c r="DR53" s="11"/>
      <c r="DS53" s="10"/>
      <c r="DT53" s="7"/>
      <c r="DU53" s="7">
        <f t="shared" si="84"/>
        <v>0</v>
      </c>
      <c r="DV53" s="11"/>
      <c r="DW53" s="10"/>
      <c r="DX53" s="11"/>
      <c r="DY53" s="10"/>
      <c r="DZ53" s="11"/>
      <c r="EA53" s="10"/>
      <c r="EB53" s="11"/>
      <c r="EC53" s="10"/>
      <c r="ED53" s="11"/>
      <c r="EE53" s="10"/>
      <c r="EF53" s="11"/>
      <c r="EG53" s="10"/>
      <c r="EH53" s="11"/>
      <c r="EI53" s="10"/>
      <c r="EJ53" s="7"/>
      <c r="EK53" s="11"/>
      <c r="EL53" s="10"/>
      <c r="EM53" s="11">
        <f>$B$53*30</f>
        <v>30</v>
      </c>
      <c r="EN53" s="10" t="s">
        <v>54</v>
      </c>
      <c r="EO53" s="7">
        <f>$B$53*2</f>
        <v>2</v>
      </c>
      <c r="EP53" s="7">
        <f t="shared" si="85"/>
        <v>2</v>
      </c>
      <c r="EQ53" s="11"/>
      <c r="ER53" s="10"/>
      <c r="ES53" s="11"/>
      <c r="ET53" s="10"/>
      <c r="EU53" s="11"/>
      <c r="EV53" s="10"/>
      <c r="EW53" s="11"/>
      <c r="EX53" s="10"/>
      <c r="EY53" s="11"/>
      <c r="EZ53" s="10"/>
      <c r="FA53" s="11"/>
      <c r="FB53" s="10"/>
      <c r="FC53" s="11"/>
      <c r="FD53" s="10"/>
      <c r="FE53" s="7"/>
      <c r="FF53" s="11"/>
      <c r="FG53" s="10"/>
      <c r="FH53" s="11"/>
      <c r="FI53" s="10"/>
      <c r="FJ53" s="7"/>
      <c r="FK53" s="7">
        <f t="shared" si="86"/>
        <v>0</v>
      </c>
      <c r="FL53" s="11"/>
      <c r="FM53" s="10"/>
      <c r="FN53" s="11"/>
      <c r="FO53" s="10"/>
      <c r="FP53" s="11"/>
      <c r="FQ53" s="10"/>
      <c r="FR53" s="11"/>
      <c r="FS53" s="10"/>
      <c r="FT53" s="11"/>
      <c r="FU53" s="10"/>
      <c r="FV53" s="11"/>
      <c r="FW53" s="10"/>
      <c r="FX53" s="11"/>
      <c r="FY53" s="10"/>
      <c r="FZ53" s="7"/>
      <c r="GA53" s="11"/>
      <c r="GB53" s="10"/>
      <c r="GC53" s="11"/>
      <c r="GD53" s="10"/>
      <c r="GE53" s="7"/>
      <c r="GF53" s="7">
        <f t="shared" si="87"/>
        <v>0</v>
      </c>
    </row>
    <row r="54" spans="1:188" x14ac:dyDescent="0.25">
      <c r="A54" s="6">
        <v>5</v>
      </c>
      <c r="B54" s="6">
        <v>1</v>
      </c>
      <c r="C54" s="6"/>
      <c r="D54" s="6"/>
      <c r="E54" s="3" t="s">
        <v>117</v>
      </c>
      <c r="F54" s="6">
        <f>$B$54*COUNTIF(U54:GD54,"e")</f>
        <v>0</v>
      </c>
      <c r="G54" s="6">
        <f>$B$54*COUNTIF(U54:GD54,"z")</f>
        <v>1</v>
      </c>
      <c r="H54" s="6">
        <f t="shared" si="68"/>
        <v>8</v>
      </c>
      <c r="I54" s="6">
        <f t="shared" si="69"/>
        <v>8</v>
      </c>
      <c r="J54" s="6">
        <f t="shared" si="70"/>
        <v>0</v>
      </c>
      <c r="K54" s="6">
        <f t="shared" si="71"/>
        <v>0</v>
      </c>
      <c r="L54" s="6">
        <f t="shared" si="72"/>
        <v>0</v>
      </c>
      <c r="M54" s="6">
        <f t="shared" si="73"/>
        <v>0</v>
      </c>
      <c r="N54" s="6">
        <f t="shared" si="74"/>
        <v>0</v>
      </c>
      <c r="O54" s="6">
        <f t="shared" si="75"/>
        <v>0</v>
      </c>
      <c r="P54" s="6">
        <f t="shared" si="76"/>
        <v>0</v>
      </c>
      <c r="Q54" s="6">
        <f t="shared" si="77"/>
        <v>0</v>
      </c>
      <c r="R54" s="7">
        <f t="shared" si="78"/>
        <v>0.5</v>
      </c>
      <c r="S54" s="7">
        <f t="shared" si="79"/>
        <v>0</v>
      </c>
      <c r="T54" s="7">
        <f>$B$54*0.3</f>
        <v>0.3</v>
      </c>
      <c r="U54" s="11"/>
      <c r="V54" s="10"/>
      <c r="W54" s="11"/>
      <c r="X54" s="10"/>
      <c r="Y54" s="11"/>
      <c r="Z54" s="10"/>
      <c r="AA54" s="11"/>
      <c r="AB54" s="10"/>
      <c r="AC54" s="11"/>
      <c r="AD54" s="10"/>
      <c r="AE54" s="11"/>
      <c r="AF54" s="10"/>
      <c r="AG54" s="11"/>
      <c r="AH54" s="10"/>
      <c r="AI54" s="7"/>
      <c r="AJ54" s="11"/>
      <c r="AK54" s="10"/>
      <c r="AL54" s="11"/>
      <c r="AM54" s="10"/>
      <c r="AN54" s="7"/>
      <c r="AO54" s="7">
        <f t="shared" si="80"/>
        <v>0</v>
      </c>
      <c r="AP54" s="11">
        <f>$B$54*8</f>
        <v>8</v>
      </c>
      <c r="AQ54" s="10" t="s">
        <v>54</v>
      </c>
      <c r="AR54" s="11"/>
      <c r="AS54" s="10"/>
      <c r="AT54" s="11"/>
      <c r="AU54" s="10"/>
      <c r="AV54" s="11"/>
      <c r="AW54" s="10"/>
      <c r="AX54" s="11"/>
      <c r="AY54" s="10"/>
      <c r="AZ54" s="11"/>
      <c r="BA54" s="10"/>
      <c r="BB54" s="11"/>
      <c r="BC54" s="10"/>
      <c r="BD54" s="7">
        <f>$B$54*0.5</f>
        <v>0.5</v>
      </c>
      <c r="BE54" s="11"/>
      <c r="BF54" s="10"/>
      <c r="BG54" s="11"/>
      <c r="BH54" s="10"/>
      <c r="BI54" s="7"/>
      <c r="BJ54" s="7">
        <f t="shared" si="81"/>
        <v>0.5</v>
      </c>
      <c r="BK54" s="11"/>
      <c r="BL54" s="10"/>
      <c r="BM54" s="11"/>
      <c r="BN54" s="10"/>
      <c r="BO54" s="11"/>
      <c r="BP54" s="10"/>
      <c r="BQ54" s="11"/>
      <c r="BR54" s="10"/>
      <c r="BS54" s="11"/>
      <c r="BT54" s="10"/>
      <c r="BU54" s="11"/>
      <c r="BV54" s="10"/>
      <c r="BW54" s="11"/>
      <c r="BX54" s="10"/>
      <c r="BY54" s="7"/>
      <c r="BZ54" s="11"/>
      <c r="CA54" s="10"/>
      <c r="CB54" s="11"/>
      <c r="CC54" s="10"/>
      <c r="CD54" s="7"/>
      <c r="CE54" s="7">
        <f t="shared" si="82"/>
        <v>0</v>
      </c>
      <c r="CF54" s="11"/>
      <c r="CG54" s="10"/>
      <c r="CH54" s="11"/>
      <c r="CI54" s="10"/>
      <c r="CJ54" s="11"/>
      <c r="CK54" s="10"/>
      <c r="CL54" s="11"/>
      <c r="CM54" s="10"/>
      <c r="CN54" s="11"/>
      <c r="CO54" s="10"/>
      <c r="CP54" s="11"/>
      <c r="CQ54" s="10"/>
      <c r="CR54" s="11"/>
      <c r="CS54" s="10"/>
      <c r="CT54" s="7"/>
      <c r="CU54" s="11"/>
      <c r="CV54" s="10"/>
      <c r="CW54" s="11"/>
      <c r="CX54" s="10"/>
      <c r="CY54" s="7"/>
      <c r="CZ54" s="7">
        <f t="shared" si="83"/>
        <v>0</v>
      </c>
      <c r="DA54" s="11"/>
      <c r="DB54" s="10"/>
      <c r="DC54" s="11"/>
      <c r="DD54" s="10"/>
      <c r="DE54" s="11"/>
      <c r="DF54" s="10"/>
      <c r="DG54" s="11"/>
      <c r="DH54" s="10"/>
      <c r="DI54" s="11"/>
      <c r="DJ54" s="10"/>
      <c r="DK54" s="11"/>
      <c r="DL54" s="10"/>
      <c r="DM54" s="11"/>
      <c r="DN54" s="10"/>
      <c r="DO54" s="7"/>
      <c r="DP54" s="11"/>
      <c r="DQ54" s="10"/>
      <c r="DR54" s="11"/>
      <c r="DS54" s="10"/>
      <c r="DT54" s="7"/>
      <c r="DU54" s="7">
        <f t="shared" si="84"/>
        <v>0</v>
      </c>
      <c r="DV54" s="11"/>
      <c r="DW54" s="10"/>
      <c r="DX54" s="11"/>
      <c r="DY54" s="10"/>
      <c r="DZ54" s="11"/>
      <c r="EA54" s="10"/>
      <c r="EB54" s="11"/>
      <c r="EC54" s="10"/>
      <c r="ED54" s="11"/>
      <c r="EE54" s="10"/>
      <c r="EF54" s="11"/>
      <c r="EG54" s="10"/>
      <c r="EH54" s="11"/>
      <c r="EI54" s="10"/>
      <c r="EJ54" s="7"/>
      <c r="EK54" s="11"/>
      <c r="EL54" s="10"/>
      <c r="EM54" s="11"/>
      <c r="EN54" s="10"/>
      <c r="EO54" s="7"/>
      <c r="EP54" s="7">
        <f t="shared" si="85"/>
        <v>0</v>
      </c>
      <c r="EQ54" s="11"/>
      <c r="ER54" s="10"/>
      <c r="ES54" s="11"/>
      <c r="ET54" s="10"/>
      <c r="EU54" s="11"/>
      <c r="EV54" s="10"/>
      <c r="EW54" s="11"/>
      <c r="EX54" s="10"/>
      <c r="EY54" s="11"/>
      <c r="EZ54" s="10"/>
      <c r="FA54" s="11"/>
      <c r="FB54" s="10"/>
      <c r="FC54" s="11"/>
      <c r="FD54" s="10"/>
      <c r="FE54" s="7"/>
      <c r="FF54" s="11"/>
      <c r="FG54" s="10"/>
      <c r="FH54" s="11"/>
      <c r="FI54" s="10"/>
      <c r="FJ54" s="7"/>
      <c r="FK54" s="7">
        <f t="shared" si="86"/>
        <v>0</v>
      </c>
      <c r="FL54" s="11"/>
      <c r="FM54" s="10"/>
      <c r="FN54" s="11"/>
      <c r="FO54" s="10"/>
      <c r="FP54" s="11"/>
      <c r="FQ54" s="10"/>
      <c r="FR54" s="11"/>
      <c r="FS54" s="10"/>
      <c r="FT54" s="11"/>
      <c r="FU54" s="10"/>
      <c r="FV54" s="11"/>
      <c r="FW54" s="10"/>
      <c r="FX54" s="11"/>
      <c r="FY54" s="10"/>
      <c r="FZ54" s="7"/>
      <c r="GA54" s="11"/>
      <c r="GB54" s="10"/>
      <c r="GC54" s="11"/>
      <c r="GD54" s="10"/>
      <c r="GE54" s="7"/>
      <c r="GF54" s="7">
        <f t="shared" si="87"/>
        <v>0</v>
      </c>
    </row>
    <row r="55" spans="1:188" x14ac:dyDescent="0.25">
      <c r="A55" s="6">
        <v>6</v>
      </c>
      <c r="B55" s="6">
        <v>1</v>
      </c>
      <c r="C55" s="6"/>
      <c r="D55" s="6"/>
      <c r="E55" s="3" t="s">
        <v>118</v>
      </c>
      <c r="F55" s="6">
        <f>$B$55*COUNTIF(U55:GD55,"e")</f>
        <v>0</v>
      </c>
      <c r="G55" s="6">
        <f>$B$55*COUNTIF(U55:GD55,"z")</f>
        <v>1</v>
      </c>
      <c r="H55" s="6">
        <f t="shared" si="68"/>
        <v>8</v>
      </c>
      <c r="I55" s="6">
        <f t="shared" si="69"/>
        <v>8</v>
      </c>
      <c r="J55" s="6">
        <f t="shared" si="70"/>
        <v>0</v>
      </c>
      <c r="K55" s="6">
        <f t="shared" si="71"/>
        <v>0</v>
      </c>
      <c r="L55" s="6">
        <f t="shared" si="72"/>
        <v>0</v>
      </c>
      <c r="M55" s="6">
        <f t="shared" si="73"/>
        <v>0</v>
      </c>
      <c r="N55" s="6">
        <f t="shared" si="74"/>
        <v>0</v>
      </c>
      <c r="O55" s="6">
        <f t="shared" si="75"/>
        <v>0</v>
      </c>
      <c r="P55" s="6">
        <f t="shared" si="76"/>
        <v>0</v>
      </c>
      <c r="Q55" s="6">
        <f t="shared" si="77"/>
        <v>0</v>
      </c>
      <c r="R55" s="7">
        <f t="shared" si="78"/>
        <v>0.5</v>
      </c>
      <c r="S55" s="7">
        <f t="shared" si="79"/>
        <v>0</v>
      </c>
      <c r="T55" s="7">
        <f>$B$55*0.3</f>
        <v>0.3</v>
      </c>
      <c r="U55" s="11"/>
      <c r="V55" s="10"/>
      <c r="W55" s="11"/>
      <c r="X55" s="10"/>
      <c r="Y55" s="11"/>
      <c r="Z55" s="10"/>
      <c r="AA55" s="11"/>
      <c r="AB55" s="10"/>
      <c r="AC55" s="11"/>
      <c r="AD55" s="10"/>
      <c r="AE55" s="11"/>
      <c r="AF55" s="10"/>
      <c r="AG55" s="11"/>
      <c r="AH55" s="10"/>
      <c r="AI55" s="7"/>
      <c r="AJ55" s="11"/>
      <c r="AK55" s="10"/>
      <c r="AL55" s="11"/>
      <c r="AM55" s="10"/>
      <c r="AN55" s="7"/>
      <c r="AO55" s="7">
        <f t="shared" si="80"/>
        <v>0</v>
      </c>
      <c r="AP55" s="11"/>
      <c r="AQ55" s="10"/>
      <c r="AR55" s="11"/>
      <c r="AS55" s="10"/>
      <c r="AT55" s="11"/>
      <c r="AU55" s="10"/>
      <c r="AV55" s="11"/>
      <c r="AW55" s="10"/>
      <c r="AX55" s="11"/>
      <c r="AY55" s="10"/>
      <c r="AZ55" s="11"/>
      <c r="BA55" s="10"/>
      <c r="BB55" s="11"/>
      <c r="BC55" s="10"/>
      <c r="BD55" s="7"/>
      <c r="BE55" s="11"/>
      <c r="BF55" s="10"/>
      <c r="BG55" s="11"/>
      <c r="BH55" s="10"/>
      <c r="BI55" s="7"/>
      <c r="BJ55" s="7">
        <f t="shared" si="81"/>
        <v>0</v>
      </c>
      <c r="BK55" s="11">
        <f>$B$55*8</f>
        <v>8</v>
      </c>
      <c r="BL55" s="10" t="s">
        <v>54</v>
      </c>
      <c r="BM55" s="11"/>
      <c r="BN55" s="10"/>
      <c r="BO55" s="11"/>
      <c r="BP55" s="10"/>
      <c r="BQ55" s="11"/>
      <c r="BR55" s="10"/>
      <c r="BS55" s="11"/>
      <c r="BT55" s="10"/>
      <c r="BU55" s="11"/>
      <c r="BV55" s="10"/>
      <c r="BW55" s="11"/>
      <c r="BX55" s="10"/>
      <c r="BY55" s="7">
        <f>$B$55*0.5</f>
        <v>0.5</v>
      </c>
      <c r="BZ55" s="11"/>
      <c r="CA55" s="10"/>
      <c r="CB55" s="11"/>
      <c r="CC55" s="10"/>
      <c r="CD55" s="7"/>
      <c r="CE55" s="7">
        <f t="shared" si="82"/>
        <v>0.5</v>
      </c>
      <c r="CF55" s="11"/>
      <c r="CG55" s="10"/>
      <c r="CH55" s="11"/>
      <c r="CI55" s="10"/>
      <c r="CJ55" s="11"/>
      <c r="CK55" s="10"/>
      <c r="CL55" s="11"/>
      <c r="CM55" s="10"/>
      <c r="CN55" s="11"/>
      <c r="CO55" s="10"/>
      <c r="CP55" s="11"/>
      <c r="CQ55" s="10"/>
      <c r="CR55" s="11"/>
      <c r="CS55" s="10"/>
      <c r="CT55" s="7"/>
      <c r="CU55" s="11"/>
      <c r="CV55" s="10"/>
      <c r="CW55" s="11"/>
      <c r="CX55" s="10"/>
      <c r="CY55" s="7"/>
      <c r="CZ55" s="7">
        <f t="shared" si="83"/>
        <v>0</v>
      </c>
      <c r="DA55" s="11"/>
      <c r="DB55" s="10"/>
      <c r="DC55" s="11"/>
      <c r="DD55" s="10"/>
      <c r="DE55" s="11"/>
      <c r="DF55" s="10"/>
      <c r="DG55" s="11"/>
      <c r="DH55" s="10"/>
      <c r="DI55" s="11"/>
      <c r="DJ55" s="10"/>
      <c r="DK55" s="11"/>
      <c r="DL55" s="10"/>
      <c r="DM55" s="11"/>
      <c r="DN55" s="10"/>
      <c r="DO55" s="7"/>
      <c r="DP55" s="11"/>
      <c r="DQ55" s="10"/>
      <c r="DR55" s="11"/>
      <c r="DS55" s="10"/>
      <c r="DT55" s="7"/>
      <c r="DU55" s="7">
        <f t="shared" si="84"/>
        <v>0</v>
      </c>
      <c r="DV55" s="11"/>
      <c r="DW55" s="10"/>
      <c r="DX55" s="11"/>
      <c r="DY55" s="10"/>
      <c r="DZ55" s="11"/>
      <c r="EA55" s="10"/>
      <c r="EB55" s="11"/>
      <c r="EC55" s="10"/>
      <c r="ED55" s="11"/>
      <c r="EE55" s="10"/>
      <c r="EF55" s="11"/>
      <c r="EG55" s="10"/>
      <c r="EH55" s="11"/>
      <c r="EI55" s="10"/>
      <c r="EJ55" s="7"/>
      <c r="EK55" s="11"/>
      <c r="EL55" s="10"/>
      <c r="EM55" s="11"/>
      <c r="EN55" s="10"/>
      <c r="EO55" s="7"/>
      <c r="EP55" s="7">
        <f t="shared" si="85"/>
        <v>0</v>
      </c>
      <c r="EQ55" s="11"/>
      <c r="ER55" s="10"/>
      <c r="ES55" s="11"/>
      <c r="ET55" s="10"/>
      <c r="EU55" s="11"/>
      <c r="EV55" s="10"/>
      <c r="EW55" s="11"/>
      <c r="EX55" s="10"/>
      <c r="EY55" s="11"/>
      <c r="EZ55" s="10"/>
      <c r="FA55" s="11"/>
      <c r="FB55" s="10"/>
      <c r="FC55" s="11"/>
      <c r="FD55" s="10"/>
      <c r="FE55" s="7"/>
      <c r="FF55" s="11"/>
      <c r="FG55" s="10"/>
      <c r="FH55" s="11"/>
      <c r="FI55" s="10"/>
      <c r="FJ55" s="7"/>
      <c r="FK55" s="7">
        <f t="shared" si="86"/>
        <v>0</v>
      </c>
      <c r="FL55" s="11"/>
      <c r="FM55" s="10"/>
      <c r="FN55" s="11"/>
      <c r="FO55" s="10"/>
      <c r="FP55" s="11"/>
      <c r="FQ55" s="10"/>
      <c r="FR55" s="11"/>
      <c r="FS55" s="10"/>
      <c r="FT55" s="11"/>
      <c r="FU55" s="10"/>
      <c r="FV55" s="11"/>
      <c r="FW55" s="10"/>
      <c r="FX55" s="11"/>
      <c r="FY55" s="10"/>
      <c r="FZ55" s="7"/>
      <c r="GA55" s="11"/>
      <c r="GB55" s="10"/>
      <c r="GC55" s="11"/>
      <c r="GD55" s="10"/>
      <c r="GE55" s="7"/>
      <c r="GF55" s="7">
        <f t="shared" si="87"/>
        <v>0</v>
      </c>
    </row>
    <row r="56" spans="1:188" x14ac:dyDescent="0.25">
      <c r="A56" s="6">
        <v>7</v>
      </c>
      <c r="B56" s="6">
        <v>1</v>
      </c>
      <c r="C56" s="6"/>
      <c r="D56" s="6"/>
      <c r="E56" s="3" t="s">
        <v>119</v>
      </c>
      <c r="F56" s="6">
        <f>$B$56*COUNTIF(U56:GD56,"e")</f>
        <v>0</v>
      </c>
      <c r="G56" s="6">
        <f>$B$56*COUNTIF(U56:GD56,"z")</f>
        <v>1</v>
      </c>
      <c r="H56" s="6">
        <f t="shared" si="68"/>
        <v>8</v>
      </c>
      <c r="I56" s="6">
        <f t="shared" si="69"/>
        <v>8</v>
      </c>
      <c r="J56" s="6">
        <f t="shared" si="70"/>
        <v>0</v>
      </c>
      <c r="K56" s="6">
        <f t="shared" si="71"/>
        <v>0</v>
      </c>
      <c r="L56" s="6">
        <f t="shared" si="72"/>
        <v>0</v>
      </c>
      <c r="M56" s="6">
        <f t="shared" si="73"/>
        <v>0</v>
      </c>
      <c r="N56" s="6">
        <f t="shared" si="74"/>
        <v>0</v>
      </c>
      <c r="O56" s="6">
        <f t="shared" si="75"/>
        <v>0</v>
      </c>
      <c r="P56" s="6">
        <f t="shared" si="76"/>
        <v>0</v>
      </c>
      <c r="Q56" s="6">
        <f t="shared" si="77"/>
        <v>0</v>
      </c>
      <c r="R56" s="7">
        <f t="shared" si="78"/>
        <v>0.5</v>
      </c>
      <c r="S56" s="7">
        <f t="shared" si="79"/>
        <v>0</v>
      </c>
      <c r="T56" s="7">
        <f>$B$56*0.3</f>
        <v>0.3</v>
      </c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7"/>
      <c r="AJ56" s="11"/>
      <c r="AK56" s="10"/>
      <c r="AL56" s="11"/>
      <c r="AM56" s="10"/>
      <c r="AN56" s="7"/>
      <c r="AO56" s="7">
        <f t="shared" si="80"/>
        <v>0</v>
      </c>
      <c r="AP56" s="11"/>
      <c r="AQ56" s="10"/>
      <c r="AR56" s="11"/>
      <c r="AS56" s="10"/>
      <c r="AT56" s="11"/>
      <c r="AU56" s="10"/>
      <c r="AV56" s="11"/>
      <c r="AW56" s="10"/>
      <c r="AX56" s="11"/>
      <c r="AY56" s="10"/>
      <c r="AZ56" s="11"/>
      <c r="BA56" s="10"/>
      <c r="BB56" s="11"/>
      <c r="BC56" s="10"/>
      <c r="BD56" s="7"/>
      <c r="BE56" s="11"/>
      <c r="BF56" s="10"/>
      <c r="BG56" s="11"/>
      <c r="BH56" s="10"/>
      <c r="BI56" s="7"/>
      <c r="BJ56" s="7">
        <f t="shared" si="81"/>
        <v>0</v>
      </c>
      <c r="BK56" s="11"/>
      <c r="BL56" s="10"/>
      <c r="BM56" s="11"/>
      <c r="BN56" s="10"/>
      <c r="BO56" s="11"/>
      <c r="BP56" s="10"/>
      <c r="BQ56" s="11"/>
      <c r="BR56" s="10"/>
      <c r="BS56" s="11"/>
      <c r="BT56" s="10"/>
      <c r="BU56" s="11"/>
      <c r="BV56" s="10"/>
      <c r="BW56" s="11"/>
      <c r="BX56" s="10"/>
      <c r="BY56" s="7"/>
      <c r="BZ56" s="11"/>
      <c r="CA56" s="10"/>
      <c r="CB56" s="11"/>
      <c r="CC56" s="10"/>
      <c r="CD56" s="7"/>
      <c r="CE56" s="7">
        <f t="shared" si="82"/>
        <v>0</v>
      </c>
      <c r="CF56" s="11">
        <f>$B$56*8</f>
        <v>8</v>
      </c>
      <c r="CG56" s="10" t="s">
        <v>54</v>
      </c>
      <c r="CH56" s="11"/>
      <c r="CI56" s="10"/>
      <c r="CJ56" s="11"/>
      <c r="CK56" s="10"/>
      <c r="CL56" s="11"/>
      <c r="CM56" s="10"/>
      <c r="CN56" s="11"/>
      <c r="CO56" s="10"/>
      <c r="CP56" s="11"/>
      <c r="CQ56" s="10"/>
      <c r="CR56" s="11"/>
      <c r="CS56" s="10"/>
      <c r="CT56" s="7">
        <f>$B$56*0.5</f>
        <v>0.5</v>
      </c>
      <c r="CU56" s="11"/>
      <c r="CV56" s="10"/>
      <c r="CW56" s="11"/>
      <c r="CX56" s="10"/>
      <c r="CY56" s="7"/>
      <c r="CZ56" s="7">
        <f t="shared" si="83"/>
        <v>0.5</v>
      </c>
      <c r="DA56" s="11"/>
      <c r="DB56" s="10"/>
      <c r="DC56" s="11"/>
      <c r="DD56" s="10"/>
      <c r="DE56" s="11"/>
      <c r="DF56" s="10"/>
      <c r="DG56" s="11"/>
      <c r="DH56" s="10"/>
      <c r="DI56" s="11"/>
      <c r="DJ56" s="10"/>
      <c r="DK56" s="11"/>
      <c r="DL56" s="10"/>
      <c r="DM56" s="11"/>
      <c r="DN56" s="10"/>
      <c r="DO56" s="7"/>
      <c r="DP56" s="11"/>
      <c r="DQ56" s="10"/>
      <c r="DR56" s="11"/>
      <c r="DS56" s="10"/>
      <c r="DT56" s="7"/>
      <c r="DU56" s="7">
        <f t="shared" si="84"/>
        <v>0</v>
      </c>
      <c r="DV56" s="11"/>
      <c r="DW56" s="10"/>
      <c r="DX56" s="11"/>
      <c r="DY56" s="10"/>
      <c r="DZ56" s="11"/>
      <c r="EA56" s="10"/>
      <c r="EB56" s="11"/>
      <c r="EC56" s="10"/>
      <c r="ED56" s="11"/>
      <c r="EE56" s="10"/>
      <c r="EF56" s="11"/>
      <c r="EG56" s="10"/>
      <c r="EH56" s="11"/>
      <c r="EI56" s="10"/>
      <c r="EJ56" s="7"/>
      <c r="EK56" s="11"/>
      <c r="EL56" s="10"/>
      <c r="EM56" s="11"/>
      <c r="EN56" s="10"/>
      <c r="EO56" s="7"/>
      <c r="EP56" s="7">
        <f t="shared" si="85"/>
        <v>0</v>
      </c>
      <c r="EQ56" s="11"/>
      <c r="ER56" s="10"/>
      <c r="ES56" s="11"/>
      <c r="ET56" s="10"/>
      <c r="EU56" s="11"/>
      <c r="EV56" s="10"/>
      <c r="EW56" s="11"/>
      <c r="EX56" s="10"/>
      <c r="EY56" s="11"/>
      <c r="EZ56" s="10"/>
      <c r="FA56" s="11"/>
      <c r="FB56" s="10"/>
      <c r="FC56" s="11"/>
      <c r="FD56" s="10"/>
      <c r="FE56" s="7"/>
      <c r="FF56" s="11"/>
      <c r="FG56" s="10"/>
      <c r="FH56" s="11"/>
      <c r="FI56" s="10"/>
      <c r="FJ56" s="7"/>
      <c r="FK56" s="7">
        <f t="shared" si="86"/>
        <v>0</v>
      </c>
      <c r="FL56" s="11"/>
      <c r="FM56" s="10"/>
      <c r="FN56" s="11"/>
      <c r="FO56" s="10"/>
      <c r="FP56" s="11"/>
      <c r="FQ56" s="10"/>
      <c r="FR56" s="11"/>
      <c r="FS56" s="10"/>
      <c r="FT56" s="11"/>
      <c r="FU56" s="10"/>
      <c r="FV56" s="11"/>
      <c r="FW56" s="10"/>
      <c r="FX56" s="11"/>
      <c r="FY56" s="10"/>
      <c r="FZ56" s="7"/>
      <c r="GA56" s="11"/>
      <c r="GB56" s="10"/>
      <c r="GC56" s="11"/>
      <c r="GD56" s="10"/>
      <c r="GE56" s="7"/>
      <c r="GF56" s="7">
        <f t="shared" si="87"/>
        <v>0</v>
      </c>
    </row>
    <row r="57" spans="1:188" x14ac:dyDescent="0.25">
      <c r="A57" s="6">
        <v>8</v>
      </c>
      <c r="B57" s="6">
        <v>1</v>
      </c>
      <c r="C57" s="6"/>
      <c r="D57" s="6"/>
      <c r="E57" s="3" t="s">
        <v>120</v>
      </c>
      <c r="F57" s="6">
        <f>$B$57*COUNTIF(U57:GD57,"e")</f>
        <v>0</v>
      </c>
      <c r="G57" s="6">
        <f>$B$57*COUNTIF(U57:GD57,"z")</f>
        <v>1</v>
      </c>
      <c r="H57" s="6">
        <f t="shared" si="68"/>
        <v>8</v>
      </c>
      <c r="I57" s="6">
        <f t="shared" si="69"/>
        <v>8</v>
      </c>
      <c r="J57" s="6">
        <f t="shared" si="70"/>
        <v>0</v>
      </c>
      <c r="K57" s="6">
        <f t="shared" si="71"/>
        <v>0</v>
      </c>
      <c r="L57" s="6">
        <f t="shared" si="72"/>
        <v>0</v>
      </c>
      <c r="M57" s="6">
        <f t="shared" si="73"/>
        <v>0</v>
      </c>
      <c r="N57" s="6">
        <f t="shared" si="74"/>
        <v>0</v>
      </c>
      <c r="O57" s="6">
        <f t="shared" si="75"/>
        <v>0</v>
      </c>
      <c r="P57" s="6">
        <f t="shared" si="76"/>
        <v>0</v>
      </c>
      <c r="Q57" s="6">
        <f t="shared" si="77"/>
        <v>0</v>
      </c>
      <c r="R57" s="7">
        <f t="shared" si="78"/>
        <v>0.5</v>
      </c>
      <c r="S57" s="7">
        <f t="shared" si="79"/>
        <v>0</v>
      </c>
      <c r="T57" s="7">
        <f>$B$57*0.3</f>
        <v>0.3</v>
      </c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7"/>
      <c r="AJ57" s="11"/>
      <c r="AK57" s="10"/>
      <c r="AL57" s="11"/>
      <c r="AM57" s="10"/>
      <c r="AN57" s="7"/>
      <c r="AO57" s="7">
        <f t="shared" si="80"/>
        <v>0</v>
      </c>
      <c r="AP57" s="11"/>
      <c r="AQ57" s="10"/>
      <c r="AR57" s="11"/>
      <c r="AS57" s="10"/>
      <c r="AT57" s="11"/>
      <c r="AU57" s="10"/>
      <c r="AV57" s="11"/>
      <c r="AW57" s="10"/>
      <c r="AX57" s="11"/>
      <c r="AY57" s="10"/>
      <c r="AZ57" s="11"/>
      <c r="BA57" s="10"/>
      <c r="BB57" s="11"/>
      <c r="BC57" s="10"/>
      <c r="BD57" s="7"/>
      <c r="BE57" s="11"/>
      <c r="BF57" s="10"/>
      <c r="BG57" s="11"/>
      <c r="BH57" s="10"/>
      <c r="BI57" s="7"/>
      <c r="BJ57" s="7">
        <f t="shared" si="81"/>
        <v>0</v>
      </c>
      <c r="BK57" s="11"/>
      <c r="BL57" s="10"/>
      <c r="BM57" s="11"/>
      <c r="BN57" s="10"/>
      <c r="BO57" s="11"/>
      <c r="BP57" s="10"/>
      <c r="BQ57" s="11"/>
      <c r="BR57" s="10"/>
      <c r="BS57" s="11"/>
      <c r="BT57" s="10"/>
      <c r="BU57" s="11"/>
      <c r="BV57" s="10"/>
      <c r="BW57" s="11"/>
      <c r="BX57" s="10"/>
      <c r="BY57" s="7"/>
      <c r="BZ57" s="11"/>
      <c r="CA57" s="10"/>
      <c r="CB57" s="11"/>
      <c r="CC57" s="10"/>
      <c r="CD57" s="7"/>
      <c r="CE57" s="7">
        <f t="shared" si="82"/>
        <v>0</v>
      </c>
      <c r="CF57" s="11"/>
      <c r="CG57" s="10"/>
      <c r="CH57" s="11"/>
      <c r="CI57" s="10"/>
      <c r="CJ57" s="11"/>
      <c r="CK57" s="10"/>
      <c r="CL57" s="11"/>
      <c r="CM57" s="10"/>
      <c r="CN57" s="11"/>
      <c r="CO57" s="10"/>
      <c r="CP57" s="11"/>
      <c r="CQ57" s="10"/>
      <c r="CR57" s="11"/>
      <c r="CS57" s="10"/>
      <c r="CT57" s="7"/>
      <c r="CU57" s="11"/>
      <c r="CV57" s="10"/>
      <c r="CW57" s="11"/>
      <c r="CX57" s="10"/>
      <c r="CY57" s="7"/>
      <c r="CZ57" s="7">
        <f t="shared" si="83"/>
        <v>0</v>
      </c>
      <c r="DA57" s="11">
        <f>$B$57*8</f>
        <v>8</v>
      </c>
      <c r="DB57" s="10" t="s">
        <v>54</v>
      </c>
      <c r="DC57" s="11"/>
      <c r="DD57" s="10"/>
      <c r="DE57" s="11"/>
      <c r="DF57" s="10"/>
      <c r="DG57" s="11"/>
      <c r="DH57" s="10"/>
      <c r="DI57" s="11"/>
      <c r="DJ57" s="10"/>
      <c r="DK57" s="11"/>
      <c r="DL57" s="10"/>
      <c r="DM57" s="11"/>
      <c r="DN57" s="10"/>
      <c r="DO57" s="7">
        <f>$B$57*0.5</f>
        <v>0.5</v>
      </c>
      <c r="DP57" s="11"/>
      <c r="DQ57" s="10"/>
      <c r="DR57" s="11"/>
      <c r="DS57" s="10"/>
      <c r="DT57" s="7"/>
      <c r="DU57" s="7">
        <f t="shared" si="84"/>
        <v>0.5</v>
      </c>
      <c r="DV57" s="11"/>
      <c r="DW57" s="10"/>
      <c r="DX57" s="11"/>
      <c r="DY57" s="10"/>
      <c r="DZ57" s="11"/>
      <c r="EA57" s="10"/>
      <c r="EB57" s="11"/>
      <c r="EC57" s="10"/>
      <c r="ED57" s="11"/>
      <c r="EE57" s="10"/>
      <c r="EF57" s="11"/>
      <c r="EG57" s="10"/>
      <c r="EH57" s="11"/>
      <c r="EI57" s="10"/>
      <c r="EJ57" s="7"/>
      <c r="EK57" s="11"/>
      <c r="EL57" s="10"/>
      <c r="EM57" s="11"/>
      <c r="EN57" s="10"/>
      <c r="EO57" s="7"/>
      <c r="EP57" s="7">
        <f t="shared" si="85"/>
        <v>0</v>
      </c>
      <c r="EQ57" s="11"/>
      <c r="ER57" s="10"/>
      <c r="ES57" s="11"/>
      <c r="ET57" s="10"/>
      <c r="EU57" s="11"/>
      <c r="EV57" s="10"/>
      <c r="EW57" s="11"/>
      <c r="EX57" s="10"/>
      <c r="EY57" s="11"/>
      <c r="EZ57" s="10"/>
      <c r="FA57" s="11"/>
      <c r="FB57" s="10"/>
      <c r="FC57" s="11"/>
      <c r="FD57" s="10"/>
      <c r="FE57" s="7"/>
      <c r="FF57" s="11"/>
      <c r="FG57" s="10"/>
      <c r="FH57" s="11"/>
      <c r="FI57" s="10"/>
      <c r="FJ57" s="7"/>
      <c r="FK57" s="7">
        <f t="shared" si="86"/>
        <v>0</v>
      </c>
      <c r="FL57" s="11"/>
      <c r="FM57" s="10"/>
      <c r="FN57" s="11"/>
      <c r="FO57" s="10"/>
      <c r="FP57" s="11"/>
      <c r="FQ57" s="10"/>
      <c r="FR57" s="11"/>
      <c r="FS57" s="10"/>
      <c r="FT57" s="11"/>
      <c r="FU57" s="10"/>
      <c r="FV57" s="11"/>
      <c r="FW57" s="10"/>
      <c r="FX57" s="11"/>
      <c r="FY57" s="10"/>
      <c r="FZ57" s="7"/>
      <c r="GA57" s="11"/>
      <c r="GB57" s="10"/>
      <c r="GC57" s="11"/>
      <c r="GD57" s="10"/>
      <c r="GE57" s="7"/>
      <c r="GF57" s="7">
        <f t="shared" si="87"/>
        <v>0</v>
      </c>
    </row>
    <row r="58" spans="1:188" x14ac:dyDescent="0.25">
      <c r="A58" s="6">
        <v>9</v>
      </c>
      <c r="B58" s="6">
        <v>1</v>
      </c>
      <c r="C58" s="6"/>
      <c r="D58" s="6"/>
      <c r="E58" s="3" t="s">
        <v>121</v>
      </c>
      <c r="F58" s="6">
        <f>$B$58*COUNTIF(U58:GD58,"e")</f>
        <v>0</v>
      </c>
      <c r="G58" s="6">
        <f>$B$58*COUNTIF(U58:GD58,"z")</f>
        <v>1</v>
      </c>
      <c r="H58" s="6">
        <f t="shared" si="68"/>
        <v>8</v>
      </c>
      <c r="I58" s="6">
        <f t="shared" si="69"/>
        <v>8</v>
      </c>
      <c r="J58" s="6">
        <f t="shared" si="70"/>
        <v>0</v>
      </c>
      <c r="K58" s="6">
        <f t="shared" si="71"/>
        <v>0</v>
      </c>
      <c r="L58" s="6">
        <f t="shared" si="72"/>
        <v>0</v>
      </c>
      <c r="M58" s="6">
        <f t="shared" si="73"/>
        <v>0</v>
      </c>
      <c r="N58" s="6">
        <f t="shared" si="74"/>
        <v>0</v>
      </c>
      <c r="O58" s="6">
        <f t="shared" si="75"/>
        <v>0</v>
      </c>
      <c r="P58" s="6">
        <f t="shared" si="76"/>
        <v>0</v>
      </c>
      <c r="Q58" s="6">
        <f t="shared" si="77"/>
        <v>0</v>
      </c>
      <c r="R58" s="7">
        <f t="shared" si="78"/>
        <v>0.5</v>
      </c>
      <c r="S58" s="7">
        <f t="shared" si="79"/>
        <v>0</v>
      </c>
      <c r="T58" s="7">
        <f>$B$58*0.3</f>
        <v>0.3</v>
      </c>
      <c r="U58" s="11"/>
      <c r="V58" s="10"/>
      <c r="W58" s="11"/>
      <c r="X58" s="10"/>
      <c r="Y58" s="11"/>
      <c r="Z58" s="10"/>
      <c r="AA58" s="11"/>
      <c r="AB58" s="10"/>
      <c r="AC58" s="11"/>
      <c r="AD58" s="10"/>
      <c r="AE58" s="11"/>
      <c r="AF58" s="10"/>
      <c r="AG58" s="11"/>
      <c r="AH58" s="10"/>
      <c r="AI58" s="7"/>
      <c r="AJ58" s="11"/>
      <c r="AK58" s="10"/>
      <c r="AL58" s="11"/>
      <c r="AM58" s="10"/>
      <c r="AN58" s="7"/>
      <c r="AO58" s="7">
        <f t="shared" si="80"/>
        <v>0</v>
      </c>
      <c r="AP58" s="11"/>
      <c r="AQ58" s="10"/>
      <c r="AR58" s="11"/>
      <c r="AS58" s="10"/>
      <c r="AT58" s="11"/>
      <c r="AU58" s="10"/>
      <c r="AV58" s="11"/>
      <c r="AW58" s="10"/>
      <c r="AX58" s="11"/>
      <c r="AY58" s="10"/>
      <c r="AZ58" s="11"/>
      <c r="BA58" s="10"/>
      <c r="BB58" s="11"/>
      <c r="BC58" s="10"/>
      <c r="BD58" s="7"/>
      <c r="BE58" s="11"/>
      <c r="BF58" s="10"/>
      <c r="BG58" s="11"/>
      <c r="BH58" s="10"/>
      <c r="BI58" s="7"/>
      <c r="BJ58" s="7">
        <f t="shared" si="81"/>
        <v>0</v>
      </c>
      <c r="BK58" s="11"/>
      <c r="BL58" s="10"/>
      <c r="BM58" s="11"/>
      <c r="BN58" s="10"/>
      <c r="BO58" s="11"/>
      <c r="BP58" s="10"/>
      <c r="BQ58" s="11"/>
      <c r="BR58" s="10"/>
      <c r="BS58" s="11"/>
      <c r="BT58" s="10"/>
      <c r="BU58" s="11"/>
      <c r="BV58" s="10"/>
      <c r="BW58" s="11"/>
      <c r="BX58" s="10"/>
      <c r="BY58" s="7"/>
      <c r="BZ58" s="11"/>
      <c r="CA58" s="10"/>
      <c r="CB58" s="11"/>
      <c r="CC58" s="10"/>
      <c r="CD58" s="7"/>
      <c r="CE58" s="7">
        <f t="shared" si="82"/>
        <v>0</v>
      </c>
      <c r="CF58" s="11"/>
      <c r="CG58" s="10"/>
      <c r="CH58" s="11"/>
      <c r="CI58" s="10"/>
      <c r="CJ58" s="11"/>
      <c r="CK58" s="10"/>
      <c r="CL58" s="11"/>
      <c r="CM58" s="10"/>
      <c r="CN58" s="11"/>
      <c r="CO58" s="10"/>
      <c r="CP58" s="11"/>
      <c r="CQ58" s="10"/>
      <c r="CR58" s="11"/>
      <c r="CS58" s="10"/>
      <c r="CT58" s="7"/>
      <c r="CU58" s="11"/>
      <c r="CV58" s="10"/>
      <c r="CW58" s="11"/>
      <c r="CX58" s="10"/>
      <c r="CY58" s="7"/>
      <c r="CZ58" s="7">
        <f t="shared" si="83"/>
        <v>0</v>
      </c>
      <c r="DA58" s="11"/>
      <c r="DB58" s="10"/>
      <c r="DC58" s="11"/>
      <c r="DD58" s="10"/>
      <c r="DE58" s="11"/>
      <c r="DF58" s="10"/>
      <c r="DG58" s="11"/>
      <c r="DH58" s="10"/>
      <c r="DI58" s="11"/>
      <c r="DJ58" s="10"/>
      <c r="DK58" s="11"/>
      <c r="DL58" s="10"/>
      <c r="DM58" s="11"/>
      <c r="DN58" s="10"/>
      <c r="DO58" s="7"/>
      <c r="DP58" s="11"/>
      <c r="DQ58" s="10"/>
      <c r="DR58" s="11"/>
      <c r="DS58" s="10"/>
      <c r="DT58" s="7"/>
      <c r="DU58" s="7">
        <f t="shared" si="84"/>
        <v>0</v>
      </c>
      <c r="DV58" s="11">
        <f>$B$58*8</f>
        <v>8</v>
      </c>
      <c r="DW58" s="10" t="s">
        <v>54</v>
      </c>
      <c r="DX58" s="11"/>
      <c r="DY58" s="10"/>
      <c r="DZ58" s="11"/>
      <c r="EA58" s="10"/>
      <c r="EB58" s="11"/>
      <c r="EC58" s="10"/>
      <c r="ED58" s="11"/>
      <c r="EE58" s="10"/>
      <c r="EF58" s="11"/>
      <c r="EG58" s="10"/>
      <c r="EH58" s="11"/>
      <c r="EI58" s="10"/>
      <c r="EJ58" s="7">
        <f>$B$58*0.5</f>
        <v>0.5</v>
      </c>
      <c r="EK58" s="11"/>
      <c r="EL58" s="10"/>
      <c r="EM58" s="11"/>
      <c r="EN58" s="10"/>
      <c r="EO58" s="7"/>
      <c r="EP58" s="7">
        <f t="shared" si="85"/>
        <v>0.5</v>
      </c>
      <c r="EQ58" s="11"/>
      <c r="ER58" s="10"/>
      <c r="ES58" s="11"/>
      <c r="ET58" s="10"/>
      <c r="EU58" s="11"/>
      <c r="EV58" s="10"/>
      <c r="EW58" s="11"/>
      <c r="EX58" s="10"/>
      <c r="EY58" s="11"/>
      <c r="EZ58" s="10"/>
      <c r="FA58" s="11"/>
      <c r="FB58" s="10"/>
      <c r="FC58" s="11"/>
      <c r="FD58" s="10"/>
      <c r="FE58" s="7"/>
      <c r="FF58" s="11"/>
      <c r="FG58" s="10"/>
      <c r="FH58" s="11"/>
      <c r="FI58" s="10"/>
      <c r="FJ58" s="7"/>
      <c r="FK58" s="7">
        <f t="shared" si="86"/>
        <v>0</v>
      </c>
      <c r="FL58" s="11"/>
      <c r="FM58" s="10"/>
      <c r="FN58" s="11"/>
      <c r="FO58" s="10"/>
      <c r="FP58" s="11"/>
      <c r="FQ58" s="10"/>
      <c r="FR58" s="11"/>
      <c r="FS58" s="10"/>
      <c r="FT58" s="11"/>
      <c r="FU58" s="10"/>
      <c r="FV58" s="11"/>
      <c r="FW58" s="10"/>
      <c r="FX58" s="11"/>
      <c r="FY58" s="10"/>
      <c r="FZ58" s="7"/>
      <c r="GA58" s="11"/>
      <c r="GB58" s="10"/>
      <c r="GC58" s="11"/>
      <c r="GD58" s="10"/>
      <c r="GE58" s="7"/>
      <c r="GF58" s="7">
        <f t="shared" si="87"/>
        <v>0</v>
      </c>
    </row>
    <row r="59" spans="1:188" ht="16" customHeight="1" x14ac:dyDescent="0.25">
      <c r="A59" s="6"/>
      <c r="B59" s="6"/>
      <c r="C59" s="6"/>
      <c r="D59" s="6"/>
      <c r="E59" s="6" t="s">
        <v>67</v>
      </c>
      <c r="F59" s="6">
        <f t="shared" ref="F59:AK59" si="88">SUM(F42:F58)</f>
        <v>0</v>
      </c>
      <c r="G59" s="6">
        <f t="shared" si="88"/>
        <v>17</v>
      </c>
      <c r="H59" s="6">
        <f t="shared" si="88"/>
        <v>272</v>
      </c>
      <c r="I59" s="6">
        <f t="shared" si="88"/>
        <v>40</v>
      </c>
      <c r="J59" s="6">
        <f t="shared" si="88"/>
        <v>0</v>
      </c>
      <c r="K59" s="6">
        <f t="shared" si="88"/>
        <v>0</v>
      </c>
      <c r="L59" s="6">
        <f t="shared" si="88"/>
        <v>0</v>
      </c>
      <c r="M59" s="6">
        <f t="shared" si="88"/>
        <v>0</v>
      </c>
      <c r="N59" s="6">
        <f t="shared" si="88"/>
        <v>112</v>
      </c>
      <c r="O59" s="6">
        <f t="shared" si="88"/>
        <v>0</v>
      </c>
      <c r="P59" s="6">
        <f t="shared" si="88"/>
        <v>0</v>
      </c>
      <c r="Q59" s="6">
        <f t="shared" si="88"/>
        <v>120</v>
      </c>
      <c r="R59" s="7">
        <f t="shared" si="88"/>
        <v>10.5</v>
      </c>
      <c r="S59" s="7">
        <f t="shared" si="88"/>
        <v>8</v>
      </c>
      <c r="T59" s="7">
        <f t="shared" si="88"/>
        <v>1.5</v>
      </c>
      <c r="U59" s="11">
        <f t="shared" si="88"/>
        <v>0</v>
      </c>
      <c r="V59" s="10">
        <f t="shared" si="88"/>
        <v>0</v>
      </c>
      <c r="W59" s="11">
        <f t="shared" si="88"/>
        <v>0</v>
      </c>
      <c r="X59" s="10">
        <f t="shared" si="88"/>
        <v>0</v>
      </c>
      <c r="Y59" s="11">
        <f t="shared" si="88"/>
        <v>0</v>
      </c>
      <c r="Z59" s="10">
        <f t="shared" si="88"/>
        <v>0</v>
      </c>
      <c r="AA59" s="11">
        <f t="shared" si="88"/>
        <v>0</v>
      </c>
      <c r="AB59" s="10">
        <f t="shared" si="88"/>
        <v>0</v>
      </c>
      <c r="AC59" s="11">
        <f t="shared" si="88"/>
        <v>0</v>
      </c>
      <c r="AD59" s="10">
        <f t="shared" si="88"/>
        <v>0</v>
      </c>
      <c r="AE59" s="11">
        <f t="shared" si="88"/>
        <v>14</v>
      </c>
      <c r="AF59" s="10">
        <f t="shared" si="88"/>
        <v>0</v>
      </c>
      <c r="AG59" s="11">
        <f t="shared" si="88"/>
        <v>0</v>
      </c>
      <c r="AH59" s="10">
        <f t="shared" si="88"/>
        <v>0</v>
      </c>
      <c r="AI59" s="7">
        <f t="shared" si="88"/>
        <v>0</v>
      </c>
      <c r="AJ59" s="11">
        <f t="shared" si="88"/>
        <v>0</v>
      </c>
      <c r="AK59" s="10">
        <f t="shared" si="88"/>
        <v>0</v>
      </c>
      <c r="AL59" s="11">
        <f t="shared" ref="AL59:BQ59" si="89">SUM(AL42:AL58)</f>
        <v>0</v>
      </c>
      <c r="AM59" s="10">
        <f t="shared" si="89"/>
        <v>0</v>
      </c>
      <c r="AN59" s="7">
        <f t="shared" si="89"/>
        <v>0</v>
      </c>
      <c r="AO59" s="7">
        <f t="shared" si="89"/>
        <v>0</v>
      </c>
      <c r="AP59" s="11">
        <f t="shared" si="89"/>
        <v>8</v>
      </c>
      <c r="AQ59" s="10">
        <f t="shared" si="89"/>
        <v>0</v>
      </c>
      <c r="AR59" s="11">
        <f t="shared" si="89"/>
        <v>0</v>
      </c>
      <c r="AS59" s="10">
        <f t="shared" si="89"/>
        <v>0</v>
      </c>
      <c r="AT59" s="11">
        <f t="shared" si="89"/>
        <v>0</v>
      </c>
      <c r="AU59" s="10">
        <f t="shared" si="89"/>
        <v>0</v>
      </c>
      <c r="AV59" s="11">
        <f t="shared" si="89"/>
        <v>0</v>
      </c>
      <c r="AW59" s="10">
        <f t="shared" si="89"/>
        <v>0</v>
      </c>
      <c r="AX59" s="11">
        <f t="shared" si="89"/>
        <v>0</v>
      </c>
      <c r="AY59" s="10">
        <f t="shared" si="89"/>
        <v>0</v>
      </c>
      <c r="AZ59" s="11">
        <f t="shared" si="89"/>
        <v>14</v>
      </c>
      <c r="BA59" s="10">
        <f t="shared" si="89"/>
        <v>0</v>
      </c>
      <c r="BB59" s="11">
        <f t="shared" si="89"/>
        <v>0</v>
      </c>
      <c r="BC59" s="10">
        <f t="shared" si="89"/>
        <v>0</v>
      </c>
      <c r="BD59" s="7">
        <f t="shared" si="89"/>
        <v>0.5</v>
      </c>
      <c r="BE59" s="11">
        <f t="shared" si="89"/>
        <v>0</v>
      </c>
      <c r="BF59" s="10">
        <f t="shared" si="89"/>
        <v>0</v>
      </c>
      <c r="BG59" s="11">
        <f t="shared" si="89"/>
        <v>0</v>
      </c>
      <c r="BH59" s="10">
        <f t="shared" si="89"/>
        <v>0</v>
      </c>
      <c r="BI59" s="7">
        <f t="shared" si="89"/>
        <v>0</v>
      </c>
      <c r="BJ59" s="7">
        <f t="shared" si="89"/>
        <v>0.5</v>
      </c>
      <c r="BK59" s="11">
        <f t="shared" si="89"/>
        <v>8</v>
      </c>
      <c r="BL59" s="10">
        <f t="shared" si="89"/>
        <v>0</v>
      </c>
      <c r="BM59" s="11">
        <f t="shared" si="89"/>
        <v>0</v>
      </c>
      <c r="BN59" s="10">
        <f t="shared" si="89"/>
        <v>0</v>
      </c>
      <c r="BO59" s="11">
        <f t="shared" si="89"/>
        <v>0</v>
      </c>
      <c r="BP59" s="10">
        <f t="shared" si="89"/>
        <v>0</v>
      </c>
      <c r="BQ59" s="11">
        <f t="shared" si="89"/>
        <v>0</v>
      </c>
      <c r="BR59" s="10">
        <f t="shared" ref="BR59:CW59" si="90">SUM(BR42:BR58)</f>
        <v>0</v>
      </c>
      <c r="BS59" s="11">
        <f t="shared" si="90"/>
        <v>0</v>
      </c>
      <c r="BT59" s="10">
        <f t="shared" si="90"/>
        <v>0</v>
      </c>
      <c r="BU59" s="11">
        <f t="shared" si="90"/>
        <v>14</v>
      </c>
      <c r="BV59" s="10">
        <f t="shared" si="90"/>
        <v>0</v>
      </c>
      <c r="BW59" s="11">
        <f t="shared" si="90"/>
        <v>0</v>
      </c>
      <c r="BX59" s="10">
        <f t="shared" si="90"/>
        <v>0</v>
      </c>
      <c r="BY59" s="7">
        <f t="shared" si="90"/>
        <v>0.5</v>
      </c>
      <c r="BZ59" s="11">
        <f t="shared" si="90"/>
        <v>0</v>
      </c>
      <c r="CA59" s="10">
        <f t="shared" si="90"/>
        <v>0</v>
      </c>
      <c r="CB59" s="11">
        <f t="shared" si="90"/>
        <v>30</v>
      </c>
      <c r="CC59" s="10">
        <f t="shared" si="90"/>
        <v>0</v>
      </c>
      <c r="CD59" s="7">
        <f t="shared" si="90"/>
        <v>2</v>
      </c>
      <c r="CE59" s="7">
        <f t="shared" si="90"/>
        <v>2.5</v>
      </c>
      <c r="CF59" s="11">
        <f t="shared" si="90"/>
        <v>8</v>
      </c>
      <c r="CG59" s="10">
        <f t="shared" si="90"/>
        <v>0</v>
      </c>
      <c r="CH59" s="11">
        <f t="shared" si="90"/>
        <v>0</v>
      </c>
      <c r="CI59" s="10">
        <f t="shared" si="90"/>
        <v>0</v>
      </c>
      <c r="CJ59" s="11">
        <f t="shared" si="90"/>
        <v>0</v>
      </c>
      <c r="CK59" s="10">
        <f t="shared" si="90"/>
        <v>0</v>
      </c>
      <c r="CL59" s="11">
        <f t="shared" si="90"/>
        <v>0</v>
      </c>
      <c r="CM59" s="10">
        <f t="shared" si="90"/>
        <v>0</v>
      </c>
      <c r="CN59" s="11">
        <f t="shared" si="90"/>
        <v>0</v>
      </c>
      <c r="CO59" s="10">
        <f t="shared" si="90"/>
        <v>0</v>
      </c>
      <c r="CP59" s="11">
        <f t="shared" si="90"/>
        <v>14</v>
      </c>
      <c r="CQ59" s="10">
        <f t="shared" si="90"/>
        <v>0</v>
      </c>
      <c r="CR59" s="11">
        <f t="shared" si="90"/>
        <v>0</v>
      </c>
      <c r="CS59" s="10">
        <f t="shared" si="90"/>
        <v>0</v>
      </c>
      <c r="CT59" s="7">
        <f t="shared" si="90"/>
        <v>0.5</v>
      </c>
      <c r="CU59" s="11">
        <f t="shared" si="90"/>
        <v>0</v>
      </c>
      <c r="CV59" s="10">
        <f t="shared" si="90"/>
        <v>0</v>
      </c>
      <c r="CW59" s="11">
        <f t="shared" si="90"/>
        <v>30</v>
      </c>
      <c r="CX59" s="10">
        <f t="shared" ref="CX59:EC59" si="91">SUM(CX42:CX58)</f>
        <v>0</v>
      </c>
      <c r="CY59" s="7">
        <f t="shared" si="91"/>
        <v>2</v>
      </c>
      <c r="CZ59" s="7">
        <f t="shared" si="91"/>
        <v>2.5</v>
      </c>
      <c r="DA59" s="11">
        <f t="shared" si="91"/>
        <v>8</v>
      </c>
      <c r="DB59" s="10">
        <f t="shared" si="91"/>
        <v>0</v>
      </c>
      <c r="DC59" s="11">
        <f t="shared" si="91"/>
        <v>0</v>
      </c>
      <c r="DD59" s="10">
        <f t="shared" si="91"/>
        <v>0</v>
      </c>
      <c r="DE59" s="11">
        <f t="shared" si="91"/>
        <v>0</v>
      </c>
      <c r="DF59" s="10">
        <f t="shared" si="91"/>
        <v>0</v>
      </c>
      <c r="DG59" s="11">
        <f t="shared" si="91"/>
        <v>0</v>
      </c>
      <c r="DH59" s="10">
        <f t="shared" si="91"/>
        <v>0</v>
      </c>
      <c r="DI59" s="11">
        <f t="shared" si="91"/>
        <v>0</v>
      </c>
      <c r="DJ59" s="10">
        <f t="shared" si="91"/>
        <v>0</v>
      </c>
      <c r="DK59" s="11">
        <f t="shared" si="91"/>
        <v>14</v>
      </c>
      <c r="DL59" s="10">
        <f t="shared" si="91"/>
        <v>0</v>
      </c>
      <c r="DM59" s="11">
        <f t="shared" si="91"/>
        <v>0</v>
      </c>
      <c r="DN59" s="10">
        <f t="shared" si="91"/>
        <v>0</v>
      </c>
      <c r="DO59" s="7">
        <f t="shared" si="91"/>
        <v>0.5</v>
      </c>
      <c r="DP59" s="11">
        <f t="shared" si="91"/>
        <v>0</v>
      </c>
      <c r="DQ59" s="10">
        <f t="shared" si="91"/>
        <v>0</v>
      </c>
      <c r="DR59" s="11">
        <f t="shared" si="91"/>
        <v>30</v>
      </c>
      <c r="DS59" s="10">
        <f t="shared" si="91"/>
        <v>0</v>
      </c>
      <c r="DT59" s="7">
        <f t="shared" si="91"/>
        <v>2</v>
      </c>
      <c r="DU59" s="7">
        <f t="shared" si="91"/>
        <v>2.5</v>
      </c>
      <c r="DV59" s="11">
        <f t="shared" si="91"/>
        <v>8</v>
      </c>
      <c r="DW59" s="10">
        <f t="shared" si="91"/>
        <v>0</v>
      </c>
      <c r="DX59" s="11">
        <f t="shared" si="91"/>
        <v>0</v>
      </c>
      <c r="DY59" s="10">
        <f t="shared" si="91"/>
        <v>0</v>
      </c>
      <c r="DZ59" s="11">
        <f t="shared" si="91"/>
        <v>0</v>
      </c>
      <c r="EA59" s="10">
        <f t="shared" si="91"/>
        <v>0</v>
      </c>
      <c r="EB59" s="11">
        <f t="shared" si="91"/>
        <v>0</v>
      </c>
      <c r="EC59" s="10">
        <f t="shared" si="91"/>
        <v>0</v>
      </c>
      <c r="ED59" s="11">
        <f t="shared" ref="ED59:FI59" si="92">SUM(ED42:ED58)</f>
        <v>0</v>
      </c>
      <c r="EE59" s="10">
        <f t="shared" si="92"/>
        <v>0</v>
      </c>
      <c r="EF59" s="11">
        <f t="shared" si="92"/>
        <v>14</v>
      </c>
      <c r="EG59" s="10">
        <f t="shared" si="92"/>
        <v>0</v>
      </c>
      <c r="EH59" s="11">
        <f t="shared" si="92"/>
        <v>0</v>
      </c>
      <c r="EI59" s="10">
        <f t="shared" si="92"/>
        <v>0</v>
      </c>
      <c r="EJ59" s="7">
        <f t="shared" si="92"/>
        <v>0.5</v>
      </c>
      <c r="EK59" s="11">
        <f t="shared" si="92"/>
        <v>0</v>
      </c>
      <c r="EL59" s="10">
        <f t="shared" si="92"/>
        <v>0</v>
      </c>
      <c r="EM59" s="11">
        <f t="shared" si="92"/>
        <v>30</v>
      </c>
      <c r="EN59" s="10">
        <f t="shared" si="92"/>
        <v>0</v>
      </c>
      <c r="EO59" s="7">
        <f t="shared" si="92"/>
        <v>2</v>
      </c>
      <c r="EP59" s="7">
        <f t="shared" si="92"/>
        <v>2.5</v>
      </c>
      <c r="EQ59" s="11">
        <f t="shared" si="92"/>
        <v>0</v>
      </c>
      <c r="ER59" s="10">
        <f t="shared" si="92"/>
        <v>0</v>
      </c>
      <c r="ES59" s="11">
        <f t="shared" si="92"/>
        <v>0</v>
      </c>
      <c r="ET59" s="10">
        <f t="shared" si="92"/>
        <v>0</v>
      </c>
      <c r="EU59" s="11">
        <f t="shared" si="92"/>
        <v>0</v>
      </c>
      <c r="EV59" s="10">
        <f t="shared" si="92"/>
        <v>0</v>
      </c>
      <c r="EW59" s="11">
        <f t="shared" si="92"/>
        <v>0</v>
      </c>
      <c r="EX59" s="10">
        <f t="shared" si="92"/>
        <v>0</v>
      </c>
      <c r="EY59" s="11">
        <f t="shared" si="92"/>
        <v>0</v>
      </c>
      <c r="EZ59" s="10">
        <f t="shared" si="92"/>
        <v>0</v>
      </c>
      <c r="FA59" s="11">
        <f t="shared" si="92"/>
        <v>14</v>
      </c>
      <c r="FB59" s="10">
        <f t="shared" si="92"/>
        <v>0</v>
      </c>
      <c r="FC59" s="11">
        <f t="shared" si="92"/>
        <v>0</v>
      </c>
      <c r="FD59" s="10">
        <f t="shared" si="92"/>
        <v>0</v>
      </c>
      <c r="FE59" s="7">
        <f t="shared" si="92"/>
        <v>0</v>
      </c>
      <c r="FF59" s="11">
        <f t="shared" si="92"/>
        <v>0</v>
      </c>
      <c r="FG59" s="10">
        <f t="shared" si="92"/>
        <v>0</v>
      </c>
      <c r="FH59" s="11">
        <f t="shared" si="92"/>
        <v>0</v>
      </c>
      <c r="FI59" s="10">
        <f t="shared" si="92"/>
        <v>0</v>
      </c>
      <c r="FJ59" s="7">
        <f t="shared" ref="FJ59:GF59" si="93">SUM(FJ42:FJ58)</f>
        <v>0</v>
      </c>
      <c r="FK59" s="7">
        <f t="shared" si="93"/>
        <v>0</v>
      </c>
      <c r="FL59" s="11">
        <f t="shared" si="93"/>
        <v>0</v>
      </c>
      <c r="FM59" s="10">
        <f t="shared" si="93"/>
        <v>0</v>
      </c>
      <c r="FN59" s="11">
        <f t="shared" si="93"/>
        <v>0</v>
      </c>
      <c r="FO59" s="10">
        <f t="shared" si="93"/>
        <v>0</v>
      </c>
      <c r="FP59" s="11">
        <f t="shared" si="93"/>
        <v>0</v>
      </c>
      <c r="FQ59" s="10">
        <f t="shared" si="93"/>
        <v>0</v>
      </c>
      <c r="FR59" s="11">
        <f t="shared" si="93"/>
        <v>0</v>
      </c>
      <c r="FS59" s="10">
        <f t="shared" si="93"/>
        <v>0</v>
      </c>
      <c r="FT59" s="11">
        <f t="shared" si="93"/>
        <v>0</v>
      </c>
      <c r="FU59" s="10">
        <f t="shared" si="93"/>
        <v>0</v>
      </c>
      <c r="FV59" s="11">
        <f t="shared" si="93"/>
        <v>14</v>
      </c>
      <c r="FW59" s="10">
        <f t="shared" si="93"/>
        <v>0</v>
      </c>
      <c r="FX59" s="11">
        <f t="shared" si="93"/>
        <v>0</v>
      </c>
      <c r="FY59" s="10">
        <f t="shared" si="93"/>
        <v>0</v>
      </c>
      <c r="FZ59" s="7">
        <f t="shared" si="93"/>
        <v>0</v>
      </c>
      <c r="GA59" s="11">
        <f t="shared" si="93"/>
        <v>0</v>
      </c>
      <c r="GB59" s="10">
        <f t="shared" si="93"/>
        <v>0</v>
      </c>
      <c r="GC59" s="11">
        <f t="shared" si="93"/>
        <v>0</v>
      </c>
      <c r="GD59" s="10">
        <f t="shared" si="93"/>
        <v>0</v>
      </c>
      <c r="GE59" s="7">
        <f t="shared" si="93"/>
        <v>0</v>
      </c>
      <c r="GF59" s="7">
        <f t="shared" si="93"/>
        <v>0</v>
      </c>
    </row>
    <row r="60" spans="1:188" ht="20.149999999999999" customHeight="1" x14ac:dyDescent="0.25">
      <c r="A60" s="19" t="s">
        <v>122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9"/>
      <c r="GF60" s="13"/>
    </row>
    <row r="61" spans="1:188" x14ac:dyDescent="0.25">
      <c r="A61" s="20">
        <v>1</v>
      </c>
      <c r="B61" s="20">
        <v>1</v>
      </c>
      <c r="C61" s="20"/>
      <c r="D61" s="6" t="s">
        <v>123</v>
      </c>
      <c r="E61" s="3" t="s">
        <v>124</v>
      </c>
      <c r="F61" s="6">
        <f t="shared" ref="F61:F86" si="94">COUNTIF(U61:GD61,"e")</f>
        <v>0</v>
      </c>
      <c r="G61" s="6">
        <f t="shared" ref="G61:G86" si="95">COUNTIF(U61:GD61,"z")</f>
        <v>1</v>
      </c>
      <c r="H61" s="6">
        <f t="shared" ref="H61:H86" si="96">SUM(I61:Q61)</f>
        <v>14</v>
      </c>
      <c r="I61" s="6">
        <f t="shared" ref="I61:I86" si="97">U61+AP61+BK61+CF61+DA61+DV61+EQ61+FL61</f>
        <v>0</v>
      </c>
      <c r="J61" s="6">
        <f t="shared" ref="J61:J86" si="98">W61+AR61+BM61+CH61+DC61+DX61+ES61+FN61</f>
        <v>0</v>
      </c>
      <c r="K61" s="6">
        <f t="shared" ref="K61:K86" si="99">Y61+AT61+BO61+CJ61+DE61+DZ61+EU61+FP61</f>
        <v>0</v>
      </c>
      <c r="L61" s="6">
        <f t="shared" ref="L61:L86" si="100">AA61+AV61+BQ61+CL61+DG61+EB61+EW61+FR61</f>
        <v>14</v>
      </c>
      <c r="M61" s="6">
        <f t="shared" ref="M61:M86" si="101">AC61+AX61+BS61+CN61+DI61+ED61+EY61+FT61</f>
        <v>0</v>
      </c>
      <c r="N61" s="6">
        <f t="shared" ref="N61:N86" si="102">AE61+AZ61+BU61+CP61+DK61+EF61+FA61+FV61</f>
        <v>0</v>
      </c>
      <c r="O61" s="6">
        <f t="shared" ref="O61:O86" si="103">AG61+BB61+BW61+CR61+DM61+EH61+FC61+FX61</f>
        <v>0</v>
      </c>
      <c r="P61" s="6">
        <f t="shared" ref="P61:P86" si="104">AJ61+BE61+BZ61+CU61+DP61+EK61+FF61+GA61</f>
        <v>0</v>
      </c>
      <c r="Q61" s="6">
        <f t="shared" ref="Q61:Q86" si="105">AL61+BG61+CB61+CW61+DR61+EM61+FH61+GC61</f>
        <v>0</v>
      </c>
      <c r="R61" s="7">
        <f t="shared" ref="R61:R86" si="106">AO61+BJ61+CE61+CZ61+DU61+EP61+FK61+GF61</f>
        <v>1</v>
      </c>
      <c r="S61" s="7">
        <f t="shared" ref="S61:S86" si="107">AN61+BI61+CD61+CY61+DT61+EO61+FJ61+GE61</f>
        <v>0</v>
      </c>
      <c r="T61" s="7">
        <v>0.5</v>
      </c>
      <c r="U61" s="11"/>
      <c r="V61" s="10"/>
      <c r="W61" s="11"/>
      <c r="X61" s="10"/>
      <c r="Y61" s="11"/>
      <c r="Z61" s="10"/>
      <c r="AA61" s="11">
        <v>14</v>
      </c>
      <c r="AB61" s="10" t="s">
        <v>54</v>
      </c>
      <c r="AC61" s="11"/>
      <c r="AD61" s="10"/>
      <c r="AE61" s="11"/>
      <c r="AF61" s="10"/>
      <c r="AG61" s="11"/>
      <c r="AH61" s="10"/>
      <c r="AI61" s="7">
        <v>1</v>
      </c>
      <c r="AJ61" s="11"/>
      <c r="AK61" s="10"/>
      <c r="AL61" s="11"/>
      <c r="AM61" s="10"/>
      <c r="AN61" s="7"/>
      <c r="AO61" s="7">
        <f t="shared" ref="AO61:AO86" si="108">AI61+AN61</f>
        <v>1</v>
      </c>
      <c r="AP61" s="11"/>
      <c r="AQ61" s="10"/>
      <c r="AR61" s="11"/>
      <c r="AS61" s="10"/>
      <c r="AT61" s="11"/>
      <c r="AU61" s="10"/>
      <c r="AV61" s="11"/>
      <c r="AW61" s="10"/>
      <c r="AX61" s="11"/>
      <c r="AY61" s="10"/>
      <c r="AZ61" s="11"/>
      <c r="BA61" s="10"/>
      <c r="BB61" s="11"/>
      <c r="BC61" s="10"/>
      <c r="BD61" s="7"/>
      <c r="BE61" s="11"/>
      <c r="BF61" s="10"/>
      <c r="BG61" s="11"/>
      <c r="BH61" s="10"/>
      <c r="BI61" s="7"/>
      <c r="BJ61" s="7">
        <f t="shared" ref="BJ61:BJ86" si="109">BD61+BI61</f>
        <v>0</v>
      </c>
      <c r="BK61" s="11"/>
      <c r="BL61" s="10"/>
      <c r="BM61" s="11"/>
      <c r="BN61" s="10"/>
      <c r="BO61" s="11"/>
      <c r="BP61" s="10"/>
      <c r="BQ61" s="11"/>
      <c r="BR61" s="10"/>
      <c r="BS61" s="11"/>
      <c r="BT61" s="10"/>
      <c r="BU61" s="11"/>
      <c r="BV61" s="10"/>
      <c r="BW61" s="11"/>
      <c r="BX61" s="10"/>
      <c r="BY61" s="7"/>
      <c r="BZ61" s="11"/>
      <c r="CA61" s="10"/>
      <c r="CB61" s="11"/>
      <c r="CC61" s="10"/>
      <c r="CD61" s="7"/>
      <c r="CE61" s="7">
        <f t="shared" ref="CE61:CE86" si="110">BY61+CD61</f>
        <v>0</v>
      </c>
      <c r="CF61" s="11"/>
      <c r="CG61" s="10"/>
      <c r="CH61" s="11"/>
      <c r="CI61" s="10"/>
      <c r="CJ61" s="11"/>
      <c r="CK61" s="10"/>
      <c r="CL61" s="11"/>
      <c r="CM61" s="10"/>
      <c r="CN61" s="11"/>
      <c r="CO61" s="10"/>
      <c r="CP61" s="11"/>
      <c r="CQ61" s="10"/>
      <c r="CR61" s="11"/>
      <c r="CS61" s="10"/>
      <c r="CT61" s="7"/>
      <c r="CU61" s="11"/>
      <c r="CV61" s="10"/>
      <c r="CW61" s="11"/>
      <c r="CX61" s="10"/>
      <c r="CY61" s="7"/>
      <c r="CZ61" s="7">
        <f t="shared" ref="CZ61:CZ86" si="111">CT61+CY61</f>
        <v>0</v>
      </c>
      <c r="DA61" s="11"/>
      <c r="DB61" s="10"/>
      <c r="DC61" s="11"/>
      <c r="DD61" s="10"/>
      <c r="DE61" s="11"/>
      <c r="DF61" s="10"/>
      <c r="DG61" s="11"/>
      <c r="DH61" s="10"/>
      <c r="DI61" s="11"/>
      <c r="DJ61" s="10"/>
      <c r="DK61" s="11"/>
      <c r="DL61" s="10"/>
      <c r="DM61" s="11"/>
      <c r="DN61" s="10"/>
      <c r="DO61" s="7"/>
      <c r="DP61" s="11"/>
      <c r="DQ61" s="10"/>
      <c r="DR61" s="11"/>
      <c r="DS61" s="10"/>
      <c r="DT61" s="7"/>
      <c r="DU61" s="7">
        <f t="shared" ref="DU61:DU86" si="112">DO61+DT61</f>
        <v>0</v>
      </c>
      <c r="DV61" s="11"/>
      <c r="DW61" s="10"/>
      <c r="DX61" s="11"/>
      <c r="DY61" s="10"/>
      <c r="DZ61" s="11"/>
      <c r="EA61" s="10"/>
      <c r="EB61" s="11"/>
      <c r="EC61" s="10"/>
      <c r="ED61" s="11"/>
      <c r="EE61" s="10"/>
      <c r="EF61" s="11"/>
      <c r="EG61" s="10"/>
      <c r="EH61" s="11"/>
      <c r="EI61" s="10"/>
      <c r="EJ61" s="7"/>
      <c r="EK61" s="11"/>
      <c r="EL61" s="10"/>
      <c r="EM61" s="11"/>
      <c r="EN61" s="10"/>
      <c r="EO61" s="7"/>
      <c r="EP61" s="7">
        <f t="shared" ref="EP61:EP86" si="113">EJ61+EO61</f>
        <v>0</v>
      </c>
      <c r="EQ61" s="11"/>
      <c r="ER61" s="10"/>
      <c r="ES61" s="11"/>
      <c r="ET61" s="10"/>
      <c r="EU61" s="11"/>
      <c r="EV61" s="10"/>
      <c r="EW61" s="11"/>
      <c r="EX61" s="10"/>
      <c r="EY61" s="11"/>
      <c r="EZ61" s="10"/>
      <c r="FA61" s="11"/>
      <c r="FB61" s="10"/>
      <c r="FC61" s="11"/>
      <c r="FD61" s="10"/>
      <c r="FE61" s="7"/>
      <c r="FF61" s="11"/>
      <c r="FG61" s="10"/>
      <c r="FH61" s="11"/>
      <c r="FI61" s="10"/>
      <c r="FJ61" s="7"/>
      <c r="FK61" s="7">
        <f t="shared" ref="FK61:FK86" si="114">FE61+FJ61</f>
        <v>0</v>
      </c>
      <c r="FL61" s="11"/>
      <c r="FM61" s="10"/>
      <c r="FN61" s="11"/>
      <c r="FO61" s="10"/>
      <c r="FP61" s="11"/>
      <c r="FQ61" s="10"/>
      <c r="FR61" s="11"/>
      <c r="FS61" s="10"/>
      <c r="FT61" s="11"/>
      <c r="FU61" s="10"/>
      <c r="FV61" s="11"/>
      <c r="FW61" s="10"/>
      <c r="FX61" s="11"/>
      <c r="FY61" s="10"/>
      <c r="FZ61" s="7"/>
      <c r="GA61" s="11"/>
      <c r="GB61" s="10"/>
      <c r="GC61" s="11"/>
      <c r="GD61" s="10"/>
      <c r="GE61" s="7"/>
      <c r="GF61" s="7">
        <f t="shared" ref="GF61:GF86" si="115">FZ61+GE61</f>
        <v>0</v>
      </c>
    </row>
    <row r="62" spans="1:188" x14ac:dyDescent="0.25">
      <c r="A62" s="20">
        <v>1</v>
      </c>
      <c r="B62" s="20">
        <v>1</v>
      </c>
      <c r="C62" s="20"/>
      <c r="D62" s="6" t="s">
        <v>125</v>
      </c>
      <c r="E62" s="3" t="s">
        <v>126</v>
      </c>
      <c r="F62" s="6">
        <f t="shared" si="94"/>
        <v>0</v>
      </c>
      <c r="G62" s="6">
        <f t="shared" si="95"/>
        <v>1</v>
      </c>
      <c r="H62" s="6">
        <f t="shared" si="96"/>
        <v>14</v>
      </c>
      <c r="I62" s="6">
        <f t="shared" si="97"/>
        <v>0</v>
      </c>
      <c r="J62" s="6">
        <f t="shared" si="98"/>
        <v>0</v>
      </c>
      <c r="K62" s="6">
        <f t="shared" si="99"/>
        <v>0</v>
      </c>
      <c r="L62" s="6">
        <f t="shared" si="100"/>
        <v>14</v>
      </c>
      <c r="M62" s="6">
        <f t="shared" si="101"/>
        <v>0</v>
      </c>
      <c r="N62" s="6">
        <f t="shared" si="102"/>
        <v>0</v>
      </c>
      <c r="O62" s="6">
        <f t="shared" si="103"/>
        <v>0</v>
      </c>
      <c r="P62" s="6">
        <f t="shared" si="104"/>
        <v>0</v>
      </c>
      <c r="Q62" s="6">
        <f t="shared" si="105"/>
        <v>0</v>
      </c>
      <c r="R62" s="7">
        <f t="shared" si="106"/>
        <v>1</v>
      </c>
      <c r="S62" s="7">
        <f t="shared" si="107"/>
        <v>0</v>
      </c>
      <c r="T62" s="7">
        <v>0.5</v>
      </c>
      <c r="U62" s="11"/>
      <c r="V62" s="10"/>
      <c r="W62" s="11"/>
      <c r="X62" s="10"/>
      <c r="Y62" s="11"/>
      <c r="Z62" s="10"/>
      <c r="AA62" s="11">
        <v>14</v>
      </c>
      <c r="AB62" s="10" t="s">
        <v>54</v>
      </c>
      <c r="AC62" s="11"/>
      <c r="AD62" s="10"/>
      <c r="AE62" s="11"/>
      <c r="AF62" s="10"/>
      <c r="AG62" s="11"/>
      <c r="AH62" s="10"/>
      <c r="AI62" s="7">
        <v>1</v>
      </c>
      <c r="AJ62" s="11"/>
      <c r="AK62" s="10"/>
      <c r="AL62" s="11"/>
      <c r="AM62" s="10"/>
      <c r="AN62" s="7"/>
      <c r="AO62" s="7">
        <f t="shared" si="108"/>
        <v>1</v>
      </c>
      <c r="AP62" s="11"/>
      <c r="AQ62" s="10"/>
      <c r="AR62" s="11"/>
      <c r="AS62" s="10"/>
      <c r="AT62" s="11"/>
      <c r="AU62" s="10"/>
      <c r="AV62" s="11"/>
      <c r="AW62" s="10"/>
      <c r="AX62" s="11"/>
      <c r="AY62" s="10"/>
      <c r="AZ62" s="11"/>
      <c r="BA62" s="10"/>
      <c r="BB62" s="11"/>
      <c r="BC62" s="10"/>
      <c r="BD62" s="7"/>
      <c r="BE62" s="11"/>
      <c r="BF62" s="10"/>
      <c r="BG62" s="11"/>
      <c r="BH62" s="10"/>
      <c r="BI62" s="7"/>
      <c r="BJ62" s="7">
        <f t="shared" si="109"/>
        <v>0</v>
      </c>
      <c r="BK62" s="11"/>
      <c r="BL62" s="10"/>
      <c r="BM62" s="11"/>
      <c r="BN62" s="10"/>
      <c r="BO62" s="11"/>
      <c r="BP62" s="10"/>
      <c r="BQ62" s="11"/>
      <c r="BR62" s="10"/>
      <c r="BS62" s="11"/>
      <c r="BT62" s="10"/>
      <c r="BU62" s="11"/>
      <c r="BV62" s="10"/>
      <c r="BW62" s="11"/>
      <c r="BX62" s="10"/>
      <c r="BY62" s="7"/>
      <c r="BZ62" s="11"/>
      <c r="CA62" s="10"/>
      <c r="CB62" s="11"/>
      <c r="CC62" s="10"/>
      <c r="CD62" s="7"/>
      <c r="CE62" s="7">
        <f t="shared" si="110"/>
        <v>0</v>
      </c>
      <c r="CF62" s="11"/>
      <c r="CG62" s="10"/>
      <c r="CH62" s="11"/>
      <c r="CI62" s="10"/>
      <c r="CJ62" s="11"/>
      <c r="CK62" s="10"/>
      <c r="CL62" s="11"/>
      <c r="CM62" s="10"/>
      <c r="CN62" s="11"/>
      <c r="CO62" s="10"/>
      <c r="CP62" s="11"/>
      <c r="CQ62" s="10"/>
      <c r="CR62" s="11"/>
      <c r="CS62" s="10"/>
      <c r="CT62" s="7"/>
      <c r="CU62" s="11"/>
      <c r="CV62" s="10"/>
      <c r="CW62" s="11"/>
      <c r="CX62" s="10"/>
      <c r="CY62" s="7"/>
      <c r="CZ62" s="7">
        <f t="shared" si="111"/>
        <v>0</v>
      </c>
      <c r="DA62" s="11"/>
      <c r="DB62" s="10"/>
      <c r="DC62" s="11"/>
      <c r="DD62" s="10"/>
      <c r="DE62" s="11"/>
      <c r="DF62" s="10"/>
      <c r="DG62" s="11"/>
      <c r="DH62" s="10"/>
      <c r="DI62" s="11"/>
      <c r="DJ62" s="10"/>
      <c r="DK62" s="11"/>
      <c r="DL62" s="10"/>
      <c r="DM62" s="11"/>
      <c r="DN62" s="10"/>
      <c r="DO62" s="7"/>
      <c r="DP62" s="11"/>
      <c r="DQ62" s="10"/>
      <c r="DR62" s="11"/>
      <c r="DS62" s="10"/>
      <c r="DT62" s="7"/>
      <c r="DU62" s="7">
        <f t="shared" si="112"/>
        <v>0</v>
      </c>
      <c r="DV62" s="11"/>
      <c r="DW62" s="10"/>
      <c r="DX62" s="11"/>
      <c r="DY62" s="10"/>
      <c r="DZ62" s="11"/>
      <c r="EA62" s="10"/>
      <c r="EB62" s="11"/>
      <c r="EC62" s="10"/>
      <c r="ED62" s="11"/>
      <c r="EE62" s="10"/>
      <c r="EF62" s="11"/>
      <c r="EG62" s="10"/>
      <c r="EH62" s="11"/>
      <c r="EI62" s="10"/>
      <c r="EJ62" s="7"/>
      <c r="EK62" s="11"/>
      <c r="EL62" s="10"/>
      <c r="EM62" s="11"/>
      <c r="EN62" s="10"/>
      <c r="EO62" s="7"/>
      <c r="EP62" s="7">
        <f t="shared" si="113"/>
        <v>0</v>
      </c>
      <c r="EQ62" s="11"/>
      <c r="ER62" s="10"/>
      <c r="ES62" s="11"/>
      <c r="ET62" s="10"/>
      <c r="EU62" s="11"/>
      <c r="EV62" s="10"/>
      <c r="EW62" s="11"/>
      <c r="EX62" s="10"/>
      <c r="EY62" s="11"/>
      <c r="EZ62" s="10"/>
      <c r="FA62" s="11"/>
      <c r="FB62" s="10"/>
      <c r="FC62" s="11"/>
      <c r="FD62" s="10"/>
      <c r="FE62" s="7"/>
      <c r="FF62" s="11"/>
      <c r="FG62" s="10"/>
      <c r="FH62" s="11"/>
      <c r="FI62" s="10"/>
      <c r="FJ62" s="7"/>
      <c r="FK62" s="7">
        <f t="shared" si="114"/>
        <v>0</v>
      </c>
      <c r="FL62" s="11"/>
      <c r="FM62" s="10"/>
      <c r="FN62" s="11"/>
      <c r="FO62" s="10"/>
      <c r="FP62" s="11"/>
      <c r="FQ62" s="10"/>
      <c r="FR62" s="11"/>
      <c r="FS62" s="10"/>
      <c r="FT62" s="11"/>
      <c r="FU62" s="10"/>
      <c r="FV62" s="11"/>
      <c r="FW62" s="10"/>
      <c r="FX62" s="11"/>
      <c r="FY62" s="10"/>
      <c r="FZ62" s="7"/>
      <c r="GA62" s="11"/>
      <c r="GB62" s="10"/>
      <c r="GC62" s="11"/>
      <c r="GD62" s="10"/>
      <c r="GE62" s="7"/>
      <c r="GF62" s="7">
        <f t="shared" si="115"/>
        <v>0</v>
      </c>
    </row>
    <row r="63" spans="1:188" x14ac:dyDescent="0.25">
      <c r="A63" s="20">
        <v>2</v>
      </c>
      <c r="B63" s="20">
        <v>1</v>
      </c>
      <c r="C63" s="20"/>
      <c r="D63" s="6" t="s">
        <v>127</v>
      </c>
      <c r="E63" s="3" t="s">
        <v>128</v>
      </c>
      <c r="F63" s="6">
        <f t="shared" si="94"/>
        <v>0</v>
      </c>
      <c r="G63" s="6">
        <f t="shared" si="95"/>
        <v>1</v>
      </c>
      <c r="H63" s="6">
        <f t="shared" si="96"/>
        <v>14</v>
      </c>
      <c r="I63" s="6">
        <f t="shared" si="97"/>
        <v>0</v>
      </c>
      <c r="J63" s="6">
        <f t="shared" si="98"/>
        <v>0</v>
      </c>
      <c r="K63" s="6">
        <f t="shared" si="99"/>
        <v>0</v>
      </c>
      <c r="L63" s="6">
        <f t="shared" si="100"/>
        <v>14</v>
      </c>
      <c r="M63" s="6">
        <f t="shared" si="101"/>
        <v>0</v>
      </c>
      <c r="N63" s="6">
        <f t="shared" si="102"/>
        <v>0</v>
      </c>
      <c r="O63" s="6">
        <f t="shared" si="103"/>
        <v>0</v>
      </c>
      <c r="P63" s="6">
        <f t="shared" si="104"/>
        <v>0</v>
      </c>
      <c r="Q63" s="6">
        <f t="shared" si="105"/>
        <v>0</v>
      </c>
      <c r="R63" s="7">
        <f t="shared" si="106"/>
        <v>1</v>
      </c>
      <c r="S63" s="7">
        <f t="shared" si="107"/>
        <v>0</v>
      </c>
      <c r="T63" s="7">
        <v>0.5</v>
      </c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7"/>
      <c r="AJ63" s="11"/>
      <c r="AK63" s="10"/>
      <c r="AL63" s="11"/>
      <c r="AM63" s="10"/>
      <c r="AN63" s="7"/>
      <c r="AO63" s="7">
        <f t="shared" si="108"/>
        <v>0</v>
      </c>
      <c r="AP63" s="11"/>
      <c r="AQ63" s="10"/>
      <c r="AR63" s="11"/>
      <c r="AS63" s="10"/>
      <c r="AT63" s="11"/>
      <c r="AU63" s="10"/>
      <c r="AV63" s="11">
        <v>14</v>
      </c>
      <c r="AW63" s="10" t="s">
        <v>54</v>
      </c>
      <c r="AX63" s="11"/>
      <c r="AY63" s="10"/>
      <c r="AZ63" s="11"/>
      <c r="BA63" s="10"/>
      <c r="BB63" s="11"/>
      <c r="BC63" s="10"/>
      <c r="BD63" s="7">
        <v>1</v>
      </c>
      <c r="BE63" s="11"/>
      <c r="BF63" s="10"/>
      <c r="BG63" s="11"/>
      <c r="BH63" s="10"/>
      <c r="BI63" s="7"/>
      <c r="BJ63" s="7">
        <f t="shared" si="109"/>
        <v>1</v>
      </c>
      <c r="BK63" s="11"/>
      <c r="BL63" s="10"/>
      <c r="BM63" s="11"/>
      <c r="BN63" s="10"/>
      <c r="BO63" s="11"/>
      <c r="BP63" s="10"/>
      <c r="BQ63" s="11"/>
      <c r="BR63" s="10"/>
      <c r="BS63" s="11"/>
      <c r="BT63" s="10"/>
      <c r="BU63" s="11"/>
      <c r="BV63" s="10"/>
      <c r="BW63" s="11"/>
      <c r="BX63" s="10"/>
      <c r="BY63" s="7"/>
      <c r="BZ63" s="11"/>
      <c r="CA63" s="10"/>
      <c r="CB63" s="11"/>
      <c r="CC63" s="10"/>
      <c r="CD63" s="7"/>
      <c r="CE63" s="7">
        <f t="shared" si="110"/>
        <v>0</v>
      </c>
      <c r="CF63" s="11"/>
      <c r="CG63" s="10"/>
      <c r="CH63" s="11"/>
      <c r="CI63" s="10"/>
      <c r="CJ63" s="11"/>
      <c r="CK63" s="10"/>
      <c r="CL63" s="11"/>
      <c r="CM63" s="10"/>
      <c r="CN63" s="11"/>
      <c r="CO63" s="10"/>
      <c r="CP63" s="11"/>
      <c r="CQ63" s="10"/>
      <c r="CR63" s="11"/>
      <c r="CS63" s="10"/>
      <c r="CT63" s="7"/>
      <c r="CU63" s="11"/>
      <c r="CV63" s="10"/>
      <c r="CW63" s="11"/>
      <c r="CX63" s="10"/>
      <c r="CY63" s="7"/>
      <c r="CZ63" s="7">
        <f t="shared" si="111"/>
        <v>0</v>
      </c>
      <c r="DA63" s="11"/>
      <c r="DB63" s="10"/>
      <c r="DC63" s="11"/>
      <c r="DD63" s="10"/>
      <c r="DE63" s="11"/>
      <c r="DF63" s="10"/>
      <c r="DG63" s="11"/>
      <c r="DH63" s="10"/>
      <c r="DI63" s="11"/>
      <c r="DJ63" s="10"/>
      <c r="DK63" s="11"/>
      <c r="DL63" s="10"/>
      <c r="DM63" s="11"/>
      <c r="DN63" s="10"/>
      <c r="DO63" s="7"/>
      <c r="DP63" s="11"/>
      <c r="DQ63" s="10"/>
      <c r="DR63" s="11"/>
      <c r="DS63" s="10"/>
      <c r="DT63" s="7"/>
      <c r="DU63" s="7">
        <f t="shared" si="112"/>
        <v>0</v>
      </c>
      <c r="DV63" s="11"/>
      <c r="DW63" s="10"/>
      <c r="DX63" s="11"/>
      <c r="DY63" s="10"/>
      <c r="DZ63" s="11"/>
      <c r="EA63" s="10"/>
      <c r="EB63" s="11"/>
      <c r="EC63" s="10"/>
      <c r="ED63" s="11"/>
      <c r="EE63" s="10"/>
      <c r="EF63" s="11"/>
      <c r="EG63" s="10"/>
      <c r="EH63" s="11"/>
      <c r="EI63" s="10"/>
      <c r="EJ63" s="7"/>
      <c r="EK63" s="11"/>
      <c r="EL63" s="10"/>
      <c r="EM63" s="11"/>
      <c r="EN63" s="10"/>
      <c r="EO63" s="7"/>
      <c r="EP63" s="7">
        <f t="shared" si="113"/>
        <v>0</v>
      </c>
      <c r="EQ63" s="11"/>
      <c r="ER63" s="10"/>
      <c r="ES63" s="11"/>
      <c r="ET63" s="10"/>
      <c r="EU63" s="11"/>
      <c r="EV63" s="10"/>
      <c r="EW63" s="11"/>
      <c r="EX63" s="10"/>
      <c r="EY63" s="11"/>
      <c r="EZ63" s="10"/>
      <c r="FA63" s="11"/>
      <c r="FB63" s="10"/>
      <c r="FC63" s="11"/>
      <c r="FD63" s="10"/>
      <c r="FE63" s="7"/>
      <c r="FF63" s="11"/>
      <c r="FG63" s="10"/>
      <c r="FH63" s="11"/>
      <c r="FI63" s="10"/>
      <c r="FJ63" s="7"/>
      <c r="FK63" s="7">
        <f t="shared" si="114"/>
        <v>0</v>
      </c>
      <c r="FL63" s="11"/>
      <c r="FM63" s="10"/>
      <c r="FN63" s="11"/>
      <c r="FO63" s="10"/>
      <c r="FP63" s="11"/>
      <c r="FQ63" s="10"/>
      <c r="FR63" s="11"/>
      <c r="FS63" s="10"/>
      <c r="FT63" s="11"/>
      <c r="FU63" s="10"/>
      <c r="FV63" s="11"/>
      <c r="FW63" s="10"/>
      <c r="FX63" s="11"/>
      <c r="FY63" s="10"/>
      <c r="FZ63" s="7"/>
      <c r="GA63" s="11"/>
      <c r="GB63" s="10"/>
      <c r="GC63" s="11"/>
      <c r="GD63" s="10"/>
      <c r="GE63" s="7"/>
      <c r="GF63" s="7">
        <f t="shared" si="115"/>
        <v>0</v>
      </c>
    </row>
    <row r="64" spans="1:188" x14ac:dyDescent="0.25">
      <c r="A64" s="20">
        <v>2</v>
      </c>
      <c r="B64" s="20">
        <v>1</v>
      </c>
      <c r="C64" s="20"/>
      <c r="D64" s="6" t="s">
        <v>129</v>
      </c>
      <c r="E64" s="3" t="s">
        <v>130</v>
      </c>
      <c r="F64" s="6">
        <f t="shared" si="94"/>
        <v>0</v>
      </c>
      <c r="G64" s="6">
        <f t="shared" si="95"/>
        <v>1</v>
      </c>
      <c r="H64" s="6">
        <f t="shared" si="96"/>
        <v>14</v>
      </c>
      <c r="I64" s="6">
        <f t="shared" si="97"/>
        <v>0</v>
      </c>
      <c r="J64" s="6">
        <f t="shared" si="98"/>
        <v>0</v>
      </c>
      <c r="K64" s="6">
        <f t="shared" si="99"/>
        <v>0</v>
      </c>
      <c r="L64" s="6">
        <f t="shared" si="100"/>
        <v>14</v>
      </c>
      <c r="M64" s="6">
        <f t="shared" si="101"/>
        <v>0</v>
      </c>
      <c r="N64" s="6">
        <f t="shared" si="102"/>
        <v>0</v>
      </c>
      <c r="O64" s="6">
        <f t="shared" si="103"/>
        <v>0</v>
      </c>
      <c r="P64" s="6">
        <f t="shared" si="104"/>
        <v>0</v>
      </c>
      <c r="Q64" s="6">
        <f t="shared" si="105"/>
        <v>0</v>
      </c>
      <c r="R64" s="7">
        <f t="shared" si="106"/>
        <v>1</v>
      </c>
      <c r="S64" s="7">
        <f t="shared" si="107"/>
        <v>0</v>
      </c>
      <c r="T64" s="7">
        <v>0.5</v>
      </c>
      <c r="U64" s="11"/>
      <c r="V64" s="10"/>
      <c r="W64" s="11"/>
      <c r="X64" s="10"/>
      <c r="Y64" s="11"/>
      <c r="Z64" s="10"/>
      <c r="AA64" s="11"/>
      <c r="AB64" s="10"/>
      <c r="AC64" s="11"/>
      <c r="AD64" s="10"/>
      <c r="AE64" s="11"/>
      <c r="AF64" s="10"/>
      <c r="AG64" s="11"/>
      <c r="AH64" s="10"/>
      <c r="AI64" s="7"/>
      <c r="AJ64" s="11"/>
      <c r="AK64" s="10"/>
      <c r="AL64" s="11"/>
      <c r="AM64" s="10"/>
      <c r="AN64" s="7"/>
      <c r="AO64" s="7">
        <f t="shared" si="108"/>
        <v>0</v>
      </c>
      <c r="AP64" s="11"/>
      <c r="AQ64" s="10"/>
      <c r="AR64" s="11"/>
      <c r="AS64" s="10"/>
      <c r="AT64" s="11"/>
      <c r="AU64" s="10"/>
      <c r="AV64" s="11">
        <v>14</v>
      </c>
      <c r="AW64" s="10" t="s">
        <v>54</v>
      </c>
      <c r="AX64" s="11"/>
      <c r="AY64" s="10"/>
      <c r="AZ64" s="11"/>
      <c r="BA64" s="10"/>
      <c r="BB64" s="11"/>
      <c r="BC64" s="10"/>
      <c r="BD64" s="7">
        <v>1</v>
      </c>
      <c r="BE64" s="11"/>
      <c r="BF64" s="10"/>
      <c r="BG64" s="11"/>
      <c r="BH64" s="10"/>
      <c r="BI64" s="7"/>
      <c r="BJ64" s="7">
        <f t="shared" si="109"/>
        <v>1</v>
      </c>
      <c r="BK64" s="11"/>
      <c r="BL64" s="10"/>
      <c r="BM64" s="11"/>
      <c r="BN64" s="10"/>
      <c r="BO64" s="11"/>
      <c r="BP64" s="10"/>
      <c r="BQ64" s="11"/>
      <c r="BR64" s="10"/>
      <c r="BS64" s="11"/>
      <c r="BT64" s="10"/>
      <c r="BU64" s="11"/>
      <c r="BV64" s="10"/>
      <c r="BW64" s="11"/>
      <c r="BX64" s="10"/>
      <c r="BY64" s="7"/>
      <c r="BZ64" s="11"/>
      <c r="CA64" s="10"/>
      <c r="CB64" s="11"/>
      <c r="CC64" s="10"/>
      <c r="CD64" s="7"/>
      <c r="CE64" s="7">
        <f t="shared" si="110"/>
        <v>0</v>
      </c>
      <c r="CF64" s="11"/>
      <c r="CG64" s="10"/>
      <c r="CH64" s="11"/>
      <c r="CI64" s="10"/>
      <c r="CJ64" s="11"/>
      <c r="CK64" s="10"/>
      <c r="CL64" s="11"/>
      <c r="CM64" s="10"/>
      <c r="CN64" s="11"/>
      <c r="CO64" s="10"/>
      <c r="CP64" s="11"/>
      <c r="CQ64" s="10"/>
      <c r="CR64" s="11"/>
      <c r="CS64" s="10"/>
      <c r="CT64" s="7"/>
      <c r="CU64" s="11"/>
      <c r="CV64" s="10"/>
      <c r="CW64" s="11"/>
      <c r="CX64" s="10"/>
      <c r="CY64" s="7"/>
      <c r="CZ64" s="7">
        <f t="shared" si="111"/>
        <v>0</v>
      </c>
      <c r="DA64" s="11"/>
      <c r="DB64" s="10"/>
      <c r="DC64" s="11"/>
      <c r="DD64" s="10"/>
      <c r="DE64" s="11"/>
      <c r="DF64" s="10"/>
      <c r="DG64" s="11"/>
      <c r="DH64" s="10"/>
      <c r="DI64" s="11"/>
      <c r="DJ64" s="10"/>
      <c r="DK64" s="11"/>
      <c r="DL64" s="10"/>
      <c r="DM64" s="11"/>
      <c r="DN64" s="10"/>
      <c r="DO64" s="7"/>
      <c r="DP64" s="11"/>
      <c r="DQ64" s="10"/>
      <c r="DR64" s="11"/>
      <c r="DS64" s="10"/>
      <c r="DT64" s="7"/>
      <c r="DU64" s="7">
        <f t="shared" si="112"/>
        <v>0</v>
      </c>
      <c r="DV64" s="11"/>
      <c r="DW64" s="10"/>
      <c r="DX64" s="11"/>
      <c r="DY64" s="10"/>
      <c r="DZ64" s="11"/>
      <c r="EA64" s="10"/>
      <c r="EB64" s="11"/>
      <c r="EC64" s="10"/>
      <c r="ED64" s="11"/>
      <c r="EE64" s="10"/>
      <c r="EF64" s="11"/>
      <c r="EG64" s="10"/>
      <c r="EH64" s="11"/>
      <c r="EI64" s="10"/>
      <c r="EJ64" s="7"/>
      <c r="EK64" s="11"/>
      <c r="EL64" s="10"/>
      <c r="EM64" s="11"/>
      <c r="EN64" s="10"/>
      <c r="EO64" s="7"/>
      <c r="EP64" s="7">
        <f t="shared" si="113"/>
        <v>0</v>
      </c>
      <c r="EQ64" s="11"/>
      <c r="ER64" s="10"/>
      <c r="ES64" s="11"/>
      <c r="ET64" s="10"/>
      <c r="EU64" s="11"/>
      <c r="EV64" s="10"/>
      <c r="EW64" s="11"/>
      <c r="EX64" s="10"/>
      <c r="EY64" s="11"/>
      <c r="EZ64" s="10"/>
      <c r="FA64" s="11"/>
      <c r="FB64" s="10"/>
      <c r="FC64" s="11"/>
      <c r="FD64" s="10"/>
      <c r="FE64" s="7"/>
      <c r="FF64" s="11"/>
      <c r="FG64" s="10"/>
      <c r="FH64" s="11"/>
      <c r="FI64" s="10"/>
      <c r="FJ64" s="7"/>
      <c r="FK64" s="7">
        <f t="shared" si="114"/>
        <v>0</v>
      </c>
      <c r="FL64" s="11"/>
      <c r="FM64" s="10"/>
      <c r="FN64" s="11"/>
      <c r="FO64" s="10"/>
      <c r="FP64" s="11"/>
      <c r="FQ64" s="10"/>
      <c r="FR64" s="11"/>
      <c r="FS64" s="10"/>
      <c r="FT64" s="11"/>
      <c r="FU64" s="10"/>
      <c r="FV64" s="11"/>
      <c r="FW64" s="10"/>
      <c r="FX64" s="11"/>
      <c r="FY64" s="10"/>
      <c r="FZ64" s="7"/>
      <c r="GA64" s="11"/>
      <c r="GB64" s="10"/>
      <c r="GC64" s="11"/>
      <c r="GD64" s="10"/>
      <c r="GE64" s="7"/>
      <c r="GF64" s="7">
        <f t="shared" si="115"/>
        <v>0</v>
      </c>
    </row>
    <row r="65" spans="1:188" x14ac:dyDescent="0.25">
      <c r="A65" s="20">
        <v>3</v>
      </c>
      <c r="B65" s="20">
        <v>1</v>
      </c>
      <c r="C65" s="20"/>
      <c r="D65" s="6" t="s">
        <v>131</v>
      </c>
      <c r="E65" s="3" t="s">
        <v>132</v>
      </c>
      <c r="F65" s="6">
        <f t="shared" si="94"/>
        <v>0</v>
      </c>
      <c r="G65" s="6">
        <f t="shared" si="95"/>
        <v>1</v>
      </c>
      <c r="H65" s="6">
        <f t="shared" si="96"/>
        <v>14</v>
      </c>
      <c r="I65" s="6">
        <f t="shared" si="97"/>
        <v>0</v>
      </c>
      <c r="J65" s="6">
        <f t="shared" si="98"/>
        <v>0</v>
      </c>
      <c r="K65" s="6">
        <f t="shared" si="99"/>
        <v>0</v>
      </c>
      <c r="L65" s="6">
        <f t="shared" si="100"/>
        <v>14</v>
      </c>
      <c r="M65" s="6">
        <f t="shared" si="101"/>
        <v>0</v>
      </c>
      <c r="N65" s="6">
        <f t="shared" si="102"/>
        <v>0</v>
      </c>
      <c r="O65" s="6">
        <f t="shared" si="103"/>
        <v>0</v>
      </c>
      <c r="P65" s="6">
        <f t="shared" si="104"/>
        <v>0</v>
      </c>
      <c r="Q65" s="6">
        <f t="shared" si="105"/>
        <v>0</v>
      </c>
      <c r="R65" s="7">
        <f t="shared" si="106"/>
        <v>1</v>
      </c>
      <c r="S65" s="7">
        <f t="shared" si="107"/>
        <v>0</v>
      </c>
      <c r="T65" s="7">
        <v>0.5</v>
      </c>
      <c r="U65" s="11"/>
      <c r="V65" s="10"/>
      <c r="W65" s="11"/>
      <c r="X65" s="10"/>
      <c r="Y65" s="11"/>
      <c r="Z65" s="10"/>
      <c r="AA65" s="11"/>
      <c r="AB65" s="10"/>
      <c r="AC65" s="11"/>
      <c r="AD65" s="10"/>
      <c r="AE65" s="11"/>
      <c r="AF65" s="10"/>
      <c r="AG65" s="11"/>
      <c r="AH65" s="10"/>
      <c r="AI65" s="7"/>
      <c r="AJ65" s="11"/>
      <c r="AK65" s="10"/>
      <c r="AL65" s="11"/>
      <c r="AM65" s="10"/>
      <c r="AN65" s="7"/>
      <c r="AO65" s="7">
        <f t="shared" si="108"/>
        <v>0</v>
      </c>
      <c r="AP65" s="11"/>
      <c r="AQ65" s="10"/>
      <c r="AR65" s="11"/>
      <c r="AS65" s="10"/>
      <c r="AT65" s="11"/>
      <c r="AU65" s="10"/>
      <c r="AV65" s="11"/>
      <c r="AW65" s="10"/>
      <c r="AX65" s="11"/>
      <c r="AY65" s="10"/>
      <c r="AZ65" s="11"/>
      <c r="BA65" s="10"/>
      <c r="BB65" s="11"/>
      <c r="BC65" s="10"/>
      <c r="BD65" s="7"/>
      <c r="BE65" s="11"/>
      <c r="BF65" s="10"/>
      <c r="BG65" s="11"/>
      <c r="BH65" s="10"/>
      <c r="BI65" s="7"/>
      <c r="BJ65" s="7">
        <f t="shared" si="109"/>
        <v>0</v>
      </c>
      <c r="BK65" s="11"/>
      <c r="BL65" s="10"/>
      <c r="BM65" s="11"/>
      <c r="BN65" s="10"/>
      <c r="BO65" s="11"/>
      <c r="BP65" s="10"/>
      <c r="BQ65" s="11">
        <v>14</v>
      </c>
      <c r="BR65" s="10" t="s">
        <v>54</v>
      </c>
      <c r="BS65" s="11"/>
      <c r="BT65" s="10"/>
      <c r="BU65" s="11"/>
      <c r="BV65" s="10"/>
      <c r="BW65" s="11"/>
      <c r="BX65" s="10"/>
      <c r="BY65" s="7">
        <v>1</v>
      </c>
      <c r="BZ65" s="11"/>
      <c r="CA65" s="10"/>
      <c r="CB65" s="11"/>
      <c r="CC65" s="10"/>
      <c r="CD65" s="7"/>
      <c r="CE65" s="7">
        <f t="shared" si="110"/>
        <v>1</v>
      </c>
      <c r="CF65" s="11"/>
      <c r="CG65" s="10"/>
      <c r="CH65" s="11"/>
      <c r="CI65" s="10"/>
      <c r="CJ65" s="11"/>
      <c r="CK65" s="10"/>
      <c r="CL65" s="11"/>
      <c r="CM65" s="10"/>
      <c r="CN65" s="11"/>
      <c r="CO65" s="10"/>
      <c r="CP65" s="11"/>
      <c r="CQ65" s="10"/>
      <c r="CR65" s="11"/>
      <c r="CS65" s="10"/>
      <c r="CT65" s="7"/>
      <c r="CU65" s="11"/>
      <c r="CV65" s="10"/>
      <c r="CW65" s="11"/>
      <c r="CX65" s="10"/>
      <c r="CY65" s="7"/>
      <c r="CZ65" s="7">
        <f t="shared" si="111"/>
        <v>0</v>
      </c>
      <c r="DA65" s="11"/>
      <c r="DB65" s="10"/>
      <c r="DC65" s="11"/>
      <c r="DD65" s="10"/>
      <c r="DE65" s="11"/>
      <c r="DF65" s="10"/>
      <c r="DG65" s="11"/>
      <c r="DH65" s="10"/>
      <c r="DI65" s="11"/>
      <c r="DJ65" s="10"/>
      <c r="DK65" s="11"/>
      <c r="DL65" s="10"/>
      <c r="DM65" s="11"/>
      <c r="DN65" s="10"/>
      <c r="DO65" s="7"/>
      <c r="DP65" s="11"/>
      <c r="DQ65" s="10"/>
      <c r="DR65" s="11"/>
      <c r="DS65" s="10"/>
      <c r="DT65" s="7"/>
      <c r="DU65" s="7">
        <f t="shared" si="112"/>
        <v>0</v>
      </c>
      <c r="DV65" s="11"/>
      <c r="DW65" s="10"/>
      <c r="DX65" s="11"/>
      <c r="DY65" s="10"/>
      <c r="DZ65" s="11"/>
      <c r="EA65" s="10"/>
      <c r="EB65" s="11"/>
      <c r="EC65" s="10"/>
      <c r="ED65" s="11"/>
      <c r="EE65" s="10"/>
      <c r="EF65" s="11"/>
      <c r="EG65" s="10"/>
      <c r="EH65" s="11"/>
      <c r="EI65" s="10"/>
      <c r="EJ65" s="7"/>
      <c r="EK65" s="11"/>
      <c r="EL65" s="10"/>
      <c r="EM65" s="11"/>
      <c r="EN65" s="10"/>
      <c r="EO65" s="7"/>
      <c r="EP65" s="7">
        <f t="shared" si="113"/>
        <v>0</v>
      </c>
      <c r="EQ65" s="11"/>
      <c r="ER65" s="10"/>
      <c r="ES65" s="11"/>
      <c r="ET65" s="10"/>
      <c r="EU65" s="11"/>
      <c r="EV65" s="10"/>
      <c r="EW65" s="11"/>
      <c r="EX65" s="10"/>
      <c r="EY65" s="11"/>
      <c r="EZ65" s="10"/>
      <c r="FA65" s="11"/>
      <c r="FB65" s="10"/>
      <c r="FC65" s="11"/>
      <c r="FD65" s="10"/>
      <c r="FE65" s="7"/>
      <c r="FF65" s="11"/>
      <c r="FG65" s="10"/>
      <c r="FH65" s="11"/>
      <c r="FI65" s="10"/>
      <c r="FJ65" s="7"/>
      <c r="FK65" s="7">
        <f t="shared" si="114"/>
        <v>0</v>
      </c>
      <c r="FL65" s="11"/>
      <c r="FM65" s="10"/>
      <c r="FN65" s="11"/>
      <c r="FO65" s="10"/>
      <c r="FP65" s="11"/>
      <c r="FQ65" s="10"/>
      <c r="FR65" s="11"/>
      <c r="FS65" s="10"/>
      <c r="FT65" s="11"/>
      <c r="FU65" s="10"/>
      <c r="FV65" s="11"/>
      <c r="FW65" s="10"/>
      <c r="FX65" s="11"/>
      <c r="FY65" s="10"/>
      <c r="FZ65" s="7"/>
      <c r="GA65" s="11"/>
      <c r="GB65" s="10"/>
      <c r="GC65" s="11"/>
      <c r="GD65" s="10"/>
      <c r="GE65" s="7"/>
      <c r="GF65" s="7">
        <f t="shared" si="115"/>
        <v>0</v>
      </c>
    </row>
    <row r="66" spans="1:188" x14ac:dyDescent="0.25">
      <c r="A66" s="20">
        <v>3</v>
      </c>
      <c r="B66" s="20">
        <v>1</v>
      </c>
      <c r="C66" s="20"/>
      <c r="D66" s="6" t="s">
        <v>133</v>
      </c>
      <c r="E66" s="3" t="s">
        <v>134</v>
      </c>
      <c r="F66" s="6">
        <f t="shared" si="94"/>
        <v>0</v>
      </c>
      <c r="G66" s="6">
        <f t="shared" si="95"/>
        <v>1</v>
      </c>
      <c r="H66" s="6">
        <f t="shared" si="96"/>
        <v>14</v>
      </c>
      <c r="I66" s="6">
        <f t="shared" si="97"/>
        <v>0</v>
      </c>
      <c r="J66" s="6">
        <f t="shared" si="98"/>
        <v>0</v>
      </c>
      <c r="K66" s="6">
        <f t="shared" si="99"/>
        <v>0</v>
      </c>
      <c r="L66" s="6">
        <f t="shared" si="100"/>
        <v>14</v>
      </c>
      <c r="M66" s="6">
        <f t="shared" si="101"/>
        <v>0</v>
      </c>
      <c r="N66" s="6">
        <f t="shared" si="102"/>
        <v>0</v>
      </c>
      <c r="O66" s="6">
        <f t="shared" si="103"/>
        <v>0</v>
      </c>
      <c r="P66" s="6">
        <f t="shared" si="104"/>
        <v>0</v>
      </c>
      <c r="Q66" s="6">
        <f t="shared" si="105"/>
        <v>0</v>
      </c>
      <c r="R66" s="7">
        <f t="shared" si="106"/>
        <v>1</v>
      </c>
      <c r="S66" s="7">
        <f t="shared" si="107"/>
        <v>0</v>
      </c>
      <c r="T66" s="7">
        <v>0</v>
      </c>
      <c r="U66" s="11"/>
      <c r="V66" s="10"/>
      <c r="W66" s="11"/>
      <c r="X66" s="10"/>
      <c r="Y66" s="11"/>
      <c r="Z66" s="10"/>
      <c r="AA66" s="11"/>
      <c r="AB66" s="10"/>
      <c r="AC66" s="11"/>
      <c r="AD66" s="10"/>
      <c r="AE66" s="11"/>
      <c r="AF66" s="10"/>
      <c r="AG66" s="11"/>
      <c r="AH66" s="10"/>
      <c r="AI66" s="7"/>
      <c r="AJ66" s="11"/>
      <c r="AK66" s="10"/>
      <c r="AL66" s="11"/>
      <c r="AM66" s="10"/>
      <c r="AN66" s="7"/>
      <c r="AO66" s="7">
        <f t="shared" si="108"/>
        <v>0</v>
      </c>
      <c r="AP66" s="11"/>
      <c r="AQ66" s="10"/>
      <c r="AR66" s="11"/>
      <c r="AS66" s="10"/>
      <c r="AT66" s="11"/>
      <c r="AU66" s="10"/>
      <c r="AV66" s="11"/>
      <c r="AW66" s="10"/>
      <c r="AX66" s="11"/>
      <c r="AY66" s="10"/>
      <c r="AZ66" s="11"/>
      <c r="BA66" s="10"/>
      <c r="BB66" s="11"/>
      <c r="BC66" s="10"/>
      <c r="BD66" s="7"/>
      <c r="BE66" s="11"/>
      <c r="BF66" s="10"/>
      <c r="BG66" s="11"/>
      <c r="BH66" s="10"/>
      <c r="BI66" s="7"/>
      <c r="BJ66" s="7">
        <f t="shared" si="109"/>
        <v>0</v>
      </c>
      <c r="BK66" s="11"/>
      <c r="BL66" s="10"/>
      <c r="BM66" s="11"/>
      <c r="BN66" s="10"/>
      <c r="BO66" s="11"/>
      <c r="BP66" s="10"/>
      <c r="BQ66" s="11">
        <v>14</v>
      </c>
      <c r="BR66" s="10" t="s">
        <v>54</v>
      </c>
      <c r="BS66" s="11"/>
      <c r="BT66" s="10"/>
      <c r="BU66" s="11"/>
      <c r="BV66" s="10"/>
      <c r="BW66" s="11"/>
      <c r="BX66" s="10"/>
      <c r="BY66" s="7">
        <v>1</v>
      </c>
      <c r="BZ66" s="11"/>
      <c r="CA66" s="10"/>
      <c r="CB66" s="11"/>
      <c r="CC66" s="10"/>
      <c r="CD66" s="7"/>
      <c r="CE66" s="7">
        <f t="shared" si="110"/>
        <v>1</v>
      </c>
      <c r="CF66" s="11"/>
      <c r="CG66" s="10"/>
      <c r="CH66" s="11"/>
      <c r="CI66" s="10"/>
      <c r="CJ66" s="11"/>
      <c r="CK66" s="10"/>
      <c r="CL66" s="11"/>
      <c r="CM66" s="10"/>
      <c r="CN66" s="11"/>
      <c r="CO66" s="10"/>
      <c r="CP66" s="11"/>
      <c r="CQ66" s="10"/>
      <c r="CR66" s="11"/>
      <c r="CS66" s="10"/>
      <c r="CT66" s="7"/>
      <c r="CU66" s="11"/>
      <c r="CV66" s="10"/>
      <c r="CW66" s="11"/>
      <c r="CX66" s="10"/>
      <c r="CY66" s="7"/>
      <c r="CZ66" s="7">
        <f t="shared" si="111"/>
        <v>0</v>
      </c>
      <c r="DA66" s="11"/>
      <c r="DB66" s="10"/>
      <c r="DC66" s="11"/>
      <c r="DD66" s="10"/>
      <c r="DE66" s="11"/>
      <c r="DF66" s="10"/>
      <c r="DG66" s="11"/>
      <c r="DH66" s="10"/>
      <c r="DI66" s="11"/>
      <c r="DJ66" s="10"/>
      <c r="DK66" s="11"/>
      <c r="DL66" s="10"/>
      <c r="DM66" s="11"/>
      <c r="DN66" s="10"/>
      <c r="DO66" s="7"/>
      <c r="DP66" s="11"/>
      <c r="DQ66" s="10"/>
      <c r="DR66" s="11"/>
      <c r="DS66" s="10"/>
      <c r="DT66" s="7"/>
      <c r="DU66" s="7">
        <f t="shared" si="112"/>
        <v>0</v>
      </c>
      <c r="DV66" s="11"/>
      <c r="DW66" s="10"/>
      <c r="DX66" s="11"/>
      <c r="DY66" s="10"/>
      <c r="DZ66" s="11"/>
      <c r="EA66" s="10"/>
      <c r="EB66" s="11"/>
      <c r="EC66" s="10"/>
      <c r="ED66" s="11"/>
      <c r="EE66" s="10"/>
      <c r="EF66" s="11"/>
      <c r="EG66" s="10"/>
      <c r="EH66" s="11"/>
      <c r="EI66" s="10"/>
      <c r="EJ66" s="7"/>
      <c r="EK66" s="11"/>
      <c r="EL66" s="10"/>
      <c r="EM66" s="11"/>
      <c r="EN66" s="10"/>
      <c r="EO66" s="7"/>
      <c r="EP66" s="7">
        <f t="shared" si="113"/>
        <v>0</v>
      </c>
      <c r="EQ66" s="11"/>
      <c r="ER66" s="10"/>
      <c r="ES66" s="11"/>
      <c r="ET66" s="10"/>
      <c r="EU66" s="11"/>
      <c r="EV66" s="10"/>
      <c r="EW66" s="11"/>
      <c r="EX66" s="10"/>
      <c r="EY66" s="11"/>
      <c r="EZ66" s="10"/>
      <c r="FA66" s="11"/>
      <c r="FB66" s="10"/>
      <c r="FC66" s="11"/>
      <c r="FD66" s="10"/>
      <c r="FE66" s="7"/>
      <c r="FF66" s="11"/>
      <c r="FG66" s="10"/>
      <c r="FH66" s="11"/>
      <c r="FI66" s="10"/>
      <c r="FJ66" s="7"/>
      <c r="FK66" s="7">
        <f t="shared" si="114"/>
        <v>0</v>
      </c>
      <c r="FL66" s="11"/>
      <c r="FM66" s="10"/>
      <c r="FN66" s="11"/>
      <c r="FO66" s="10"/>
      <c r="FP66" s="11"/>
      <c r="FQ66" s="10"/>
      <c r="FR66" s="11"/>
      <c r="FS66" s="10"/>
      <c r="FT66" s="11"/>
      <c r="FU66" s="10"/>
      <c r="FV66" s="11"/>
      <c r="FW66" s="10"/>
      <c r="FX66" s="11"/>
      <c r="FY66" s="10"/>
      <c r="FZ66" s="7"/>
      <c r="GA66" s="11"/>
      <c r="GB66" s="10"/>
      <c r="GC66" s="11"/>
      <c r="GD66" s="10"/>
      <c r="GE66" s="7"/>
      <c r="GF66" s="7">
        <f t="shared" si="115"/>
        <v>0</v>
      </c>
    </row>
    <row r="67" spans="1:188" x14ac:dyDescent="0.25">
      <c r="A67" s="20">
        <v>4</v>
      </c>
      <c r="B67" s="20">
        <v>1</v>
      </c>
      <c r="C67" s="20"/>
      <c r="D67" s="6" t="s">
        <v>135</v>
      </c>
      <c r="E67" s="3" t="s">
        <v>136</v>
      </c>
      <c r="F67" s="6">
        <f t="shared" si="94"/>
        <v>0</v>
      </c>
      <c r="G67" s="6">
        <f t="shared" si="95"/>
        <v>1</v>
      </c>
      <c r="H67" s="6">
        <f t="shared" si="96"/>
        <v>14</v>
      </c>
      <c r="I67" s="6">
        <f t="shared" si="97"/>
        <v>0</v>
      </c>
      <c r="J67" s="6">
        <f t="shared" si="98"/>
        <v>0</v>
      </c>
      <c r="K67" s="6">
        <f t="shared" si="99"/>
        <v>0</v>
      </c>
      <c r="L67" s="6">
        <f t="shared" si="100"/>
        <v>14</v>
      </c>
      <c r="M67" s="6">
        <f t="shared" si="101"/>
        <v>0</v>
      </c>
      <c r="N67" s="6">
        <f t="shared" si="102"/>
        <v>0</v>
      </c>
      <c r="O67" s="6">
        <f t="shared" si="103"/>
        <v>0</v>
      </c>
      <c r="P67" s="6">
        <f t="shared" si="104"/>
        <v>0</v>
      </c>
      <c r="Q67" s="6">
        <f t="shared" si="105"/>
        <v>0</v>
      </c>
      <c r="R67" s="7">
        <f t="shared" si="106"/>
        <v>1</v>
      </c>
      <c r="S67" s="7">
        <f t="shared" si="107"/>
        <v>0</v>
      </c>
      <c r="T67" s="7">
        <v>0.5</v>
      </c>
      <c r="U67" s="11"/>
      <c r="V67" s="10"/>
      <c r="W67" s="11"/>
      <c r="X67" s="10"/>
      <c r="Y67" s="11"/>
      <c r="Z67" s="10"/>
      <c r="AA67" s="11"/>
      <c r="AB67" s="10"/>
      <c r="AC67" s="11"/>
      <c r="AD67" s="10"/>
      <c r="AE67" s="11"/>
      <c r="AF67" s="10"/>
      <c r="AG67" s="11"/>
      <c r="AH67" s="10"/>
      <c r="AI67" s="7"/>
      <c r="AJ67" s="11"/>
      <c r="AK67" s="10"/>
      <c r="AL67" s="11"/>
      <c r="AM67" s="10"/>
      <c r="AN67" s="7"/>
      <c r="AO67" s="7">
        <f t="shared" si="108"/>
        <v>0</v>
      </c>
      <c r="AP67" s="11"/>
      <c r="AQ67" s="10"/>
      <c r="AR67" s="11"/>
      <c r="AS67" s="10"/>
      <c r="AT67" s="11"/>
      <c r="AU67" s="10"/>
      <c r="AV67" s="11"/>
      <c r="AW67" s="10"/>
      <c r="AX67" s="11"/>
      <c r="AY67" s="10"/>
      <c r="AZ67" s="11"/>
      <c r="BA67" s="10"/>
      <c r="BB67" s="11"/>
      <c r="BC67" s="10"/>
      <c r="BD67" s="7"/>
      <c r="BE67" s="11"/>
      <c r="BF67" s="10"/>
      <c r="BG67" s="11"/>
      <c r="BH67" s="10"/>
      <c r="BI67" s="7"/>
      <c r="BJ67" s="7">
        <f t="shared" si="109"/>
        <v>0</v>
      </c>
      <c r="BK67" s="11"/>
      <c r="BL67" s="10"/>
      <c r="BM67" s="11"/>
      <c r="BN67" s="10"/>
      <c r="BO67" s="11"/>
      <c r="BP67" s="10"/>
      <c r="BQ67" s="11"/>
      <c r="BR67" s="10"/>
      <c r="BS67" s="11"/>
      <c r="BT67" s="10"/>
      <c r="BU67" s="11"/>
      <c r="BV67" s="10"/>
      <c r="BW67" s="11"/>
      <c r="BX67" s="10"/>
      <c r="BY67" s="7"/>
      <c r="BZ67" s="11"/>
      <c r="CA67" s="10"/>
      <c r="CB67" s="11"/>
      <c r="CC67" s="10"/>
      <c r="CD67" s="7"/>
      <c r="CE67" s="7">
        <f t="shared" si="110"/>
        <v>0</v>
      </c>
      <c r="CF67" s="11"/>
      <c r="CG67" s="10"/>
      <c r="CH67" s="11"/>
      <c r="CI67" s="10"/>
      <c r="CJ67" s="11"/>
      <c r="CK67" s="10"/>
      <c r="CL67" s="11">
        <v>14</v>
      </c>
      <c r="CM67" s="10" t="s">
        <v>54</v>
      </c>
      <c r="CN67" s="11"/>
      <c r="CO67" s="10"/>
      <c r="CP67" s="11"/>
      <c r="CQ67" s="10"/>
      <c r="CR67" s="11"/>
      <c r="CS67" s="10"/>
      <c r="CT67" s="7">
        <v>1</v>
      </c>
      <c r="CU67" s="11"/>
      <c r="CV67" s="10"/>
      <c r="CW67" s="11"/>
      <c r="CX67" s="10"/>
      <c r="CY67" s="7"/>
      <c r="CZ67" s="7">
        <f t="shared" si="111"/>
        <v>1</v>
      </c>
      <c r="DA67" s="11"/>
      <c r="DB67" s="10"/>
      <c r="DC67" s="11"/>
      <c r="DD67" s="10"/>
      <c r="DE67" s="11"/>
      <c r="DF67" s="10"/>
      <c r="DG67" s="11"/>
      <c r="DH67" s="10"/>
      <c r="DI67" s="11"/>
      <c r="DJ67" s="10"/>
      <c r="DK67" s="11"/>
      <c r="DL67" s="10"/>
      <c r="DM67" s="11"/>
      <c r="DN67" s="10"/>
      <c r="DO67" s="7"/>
      <c r="DP67" s="11"/>
      <c r="DQ67" s="10"/>
      <c r="DR67" s="11"/>
      <c r="DS67" s="10"/>
      <c r="DT67" s="7"/>
      <c r="DU67" s="7">
        <f t="shared" si="112"/>
        <v>0</v>
      </c>
      <c r="DV67" s="11"/>
      <c r="DW67" s="10"/>
      <c r="DX67" s="11"/>
      <c r="DY67" s="10"/>
      <c r="DZ67" s="11"/>
      <c r="EA67" s="10"/>
      <c r="EB67" s="11"/>
      <c r="EC67" s="10"/>
      <c r="ED67" s="11"/>
      <c r="EE67" s="10"/>
      <c r="EF67" s="11"/>
      <c r="EG67" s="10"/>
      <c r="EH67" s="11"/>
      <c r="EI67" s="10"/>
      <c r="EJ67" s="7"/>
      <c r="EK67" s="11"/>
      <c r="EL67" s="10"/>
      <c r="EM67" s="11"/>
      <c r="EN67" s="10"/>
      <c r="EO67" s="7"/>
      <c r="EP67" s="7">
        <f t="shared" si="113"/>
        <v>0</v>
      </c>
      <c r="EQ67" s="11"/>
      <c r="ER67" s="10"/>
      <c r="ES67" s="11"/>
      <c r="ET67" s="10"/>
      <c r="EU67" s="11"/>
      <c r="EV67" s="10"/>
      <c r="EW67" s="11"/>
      <c r="EX67" s="10"/>
      <c r="EY67" s="11"/>
      <c r="EZ67" s="10"/>
      <c r="FA67" s="11"/>
      <c r="FB67" s="10"/>
      <c r="FC67" s="11"/>
      <c r="FD67" s="10"/>
      <c r="FE67" s="7"/>
      <c r="FF67" s="11"/>
      <c r="FG67" s="10"/>
      <c r="FH67" s="11"/>
      <c r="FI67" s="10"/>
      <c r="FJ67" s="7"/>
      <c r="FK67" s="7">
        <f t="shared" si="114"/>
        <v>0</v>
      </c>
      <c r="FL67" s="11"/>
      <c r="FM67" s="10"/>
      <c r="FN67" s="11"/>
      <c r="FO67" s="10"/>
      <c r="FP67" s="11"/>
      <c r="FQ67" s="10"/>
      <c r="FR67" s="11"/>
      <c r="FS67" s="10"/>
      <c r="FT67" s="11"/>
      <c r="FU67" s="10"/>
      <c r="FV67" s="11"/>
      <c r="FW67" s="10"/>
      <c r="FX67" s="11"/>
      <c r="FY67" s="10"/>
      <c r="FZ67" s="7"/>
      <c r="GA67" s="11"/>
      <c r="GB67" s="10"/>
      <c r="GC67" s="11"/>
      <c r="GD67" s="10"/>
      <c r="GE67" s="7"/>
      <c r="GF67" s="7">
        <f t="shared" si="115"/>
        <v>0</v>
      </c>
    </row>
    <row r="68" spans="1:188" x14ac:dyDescent="0.25">
      <c r="A68" s="20">
        <v>4</v>
      </c>
      <c r="B68" s="20">
        <v>1</v>
      </c>
      <c r="C68" s="20"/>
      <c r="D68" s="6" t="s">
        <v>137</v>
      </c>
      <c r="E68" s="3" t="s">
        <v>138</v>
      </c>
      <c r="F68" s="6">
        <f t="shared" si="94"/>
        <v>0</v>
      </c>
      <c r="G68" s="6">
        <f t="shared" si="95"/>
        <v>1</v>
      </c>
      <c r="H68" s="6">
        <f t="shared" si="96"/>
        <v>14</v>
      </c>
      <c r="I68" s="6">
        <f t="shared" si="97"/>
        <v>0</v>
      </c>
      <c r="J68" s="6">
        <f t="shared" si="98"/>
        <v>0</v>
      </c>
      <c r="K68" s="6">
        <f t="shared" si="99"/>
        <v>0</v>
      </c>
      <c r="L68" s="6">
        <f t="shared" si="100"/>
        <v>14</v>
      </c>
      <c r="M68" s="6">
        <f t="shared" si="101"/>
        <v>0</v>
      </c>
      <c r="N68" s="6">
        <f t="shared" si="102"/>
        <v>0</v>
      </c>
      <c r="O68" s="6">
        <f t="shared" si="103"/>
        <v>0</v>
      </c>
      <c r="P68" s="6">
        <f t="shared" si="104"/>
        <v>0</v>
      </c>
      <c r="Q68" s="6">
        <f t="shared" si="105"/>
        <v>0</v>
      </c>
      <c r="R68" s="7">
        <f t="shared" si="106"/>
        <v>1</v>
      </c>
      <c r="S68" s="7">
        <f t="shared" si="107"/>
        <v>0</v>
      </c>
      <c r="T68" s="7">
        <v>0.5</v>
      </c>
      <c r="U68" s="11"/>
      <c r="V68" s="10"/>
      <c r="W68" s="11"/>
      <c r="X68" s="10"/>
      <c r="Y68" s="11"/>
      <c r="Z68" s="10"/>
      <c r="AA68" s="11"/>
      <c r="AB68" s="10"/>
      <c r="AC68" s="11"/>
      <c r="AD68" s="10"/>
      <c r="AE68" s="11"/>
      <c r="AF68" s="10"/>
      <c r="AG68" s="11"/>
      <c r="AH68" s="10"/>
      <c r="AI68" s="7"/>
      <c r="AJ68" s="11"/>
      <c r="AK68" s="10"/>
      <c r="AL68" s="11"/>
      <c r="AM68" s="10"/>
      <c r="AN68" s="7"/>
      <c r="AO68" s="7">
        <f t="shared" si="108"/>
        <v>0</v>
      </c>
      <c r="AP68" s="11"/>
      <c r="AQ68" s="10"/>
      <c r="AR68" s="11"/>
      <c r="AS68" s="10"/>
      <c r="AT68" s="11"/>
      <c r="AU68" s="10"/>
      <c r="AV68" s="11"/>
      <c r="AW68" s="10"/>
      <c r="AX68" s="11"/>
      <c r="AY68" s="10"/>
      <c r="AZ68" s="11"/>
      <c r="BA68" s="10"/>
      <c r="BB68" s="11"/>
      <c r="BC68" s="10"/>
      <c r="BD68" s="7"/>
      <c r="BE68" s="11"/>
      <c r="BF68" s="10"/>
      <c r="BG68" s="11"/>
      <c r="BH68" s="10"/>
      <c r="BI68" s="7"/>
      <c r="BJ68" s="7">
        <f t="shared" si="109"/>
        <v>0</v>
      </c>
      <c r="BK68" s="11"/>
      <c r="BL68" s="10"/>
      <c r="BM68" s="11"/>
      <c r="BN68" s="10"/>
      <c r="BO68" s="11"/>
      <c r="BP68" s="10"/>
      <c r="BQ68" s="11"/>
      <c r="BR68" s="10"/>
      <c r="BS68" s="11"/>
      <c r="BT68" s="10"/>
      <c r="BU68" s="11"/>
      <c r="BV68" s="10"/>
      <c r="BW68" s="11"/>
      <c r="BX68" s="10"/>
      <c r="BY68" s="7"/>
      <c r="BZ68" s="11"/>
      <c r="CA68" s="10"/>
      <c r="CB68" s="11"/>
      <c r="CC68" s="10"/>
      <c r="CD68" s="7"/>
      <c r="CE68" s="7">
        <f t="shared" si="110"/>
        <v>0</v>
      </c>
      <c r="CF68" s="11"/>
      <c r="CG68" s="10"/>
      <c r="CH68" s="11"/>
      <c r="CI68" s="10"/>
      <c r="CJ68" s="11"/>
      <c r="CK68" s="10"/>
      <c r="CL68" s="11">
        <v>14</v>
      </c>
      <c r="CM68" s="10" t="s">
        <v>54</v>
      </c>
      <c r="CN68" s="11"/>
      <c r="CO68" s="10"/>
      <c r="CP68" s="11"/>
      <c r="CQ68" s="10"/>
      <c r="CR68" s="11"/>
      <c r="CS68" s="10"/>
      <c r="CT68" s="7">
        <v>1</v>
      </c>
      <c r="CU68" s="11"/>
      <c r="CV68" s="10"/>
      <c r="CW68" s="11"/>
      <c r="CX68" s="10"/>
      <c r="CY68" s="7"/>
      <c r="CZ68" s="7">
        <f t="shared" si="111"/>
        <v>1</v>
      </c>
      <c r="DA68" s="11"/>
      <c r="DB68" s="10"/>
      <c r="DC68" s="11"/>
      <c r="DD68" s="10"/>
      <c r="DE68" s="11"/>
      <c r="DF68" s="10"/>
      <c r="DG68" s="11"/>
      <c r="DH68" s="10"/>
      <c r="DI68" s="11"/>
      <c r="DJ68" s="10"/>
      <c r="DK68" s="11"/>
      <c r="DL68" s="10"/>
      <c r="DM68" s="11"/>
      <c r="DN68" s="10"/>
      <c r="DO68" s="7"/>
      <c r="DP68" s="11"/>
      <c r="DQ68" s="10"/>
      <c r="DR68" s="11"/>
      <c r="DS68" s="10"/>
      <c r="DT68" s="7"/>
      <c r="DU68" s="7">
        <f t="shared" si="112"/>
        <v>0</v>
      </c>
      <c r="DV68" s="11"/>
      <c r="DW68" s="10"/>
      <c r="DX68" s="11"/>
      <c r="DY68" s="10"/>
      <c r="DZ68" s="11"/>
      <c r="EA68" s="10"/>
      <c r="EB68" s="11"/>
      <c r="EC68" s="10"/>
      <c r="ED68" s="11"/>
      <c r="EE68" s="10"/>
      <c r="EF68" s="11"/>
      <c r="EG68" s="10"/>
      <c r="EH68" s="11"/>
      <c r="EI68" s="10"/>
      <c r="EJ68" s="7"/>
      <c r="EK68" s="11"/>
      <c r="EL68" s="10"/>
      <c r="EM68" s="11"/>
      <c r="EN68" s="10"/>
      <c r="EO68" s="7"/>
      <c r="EP68" s="7">
        <f t="shared" si="113"/>
        <v>0</v>
      </c>
      <c r="EQ68" s="11"/>
      <c r="ER68" s="10"/>
      <c r="ES68" s="11"/>
      <c r="ET68" s="10"/>
      <c r="EU68" s="11"/>
      <c r="EV68" s="10"/>
      <c r="EW68" s="11"/>
      <c r="EX68" s="10"/>
      <c r="EY68" s="11"/>
      <c r="EZ68" s="10"/>
      <c r="FA68" s="11"/>
      <c r="FB68" s="10"/>
      <c r="FC68" s="11"/>
      <c r="FD68" s="10"/>
      <c r="FE68" s="7"/>
      <c r="FF68" s="11"/>
      <c r="FG68" s="10"/>
      <c r="FH68" s="11"/>
      <c r="FI68" s="10"/>
      <c r="FJ68" s="7"/>
      <c r="FK68" s="7">
        <f t="shared" si="114"/>
        <v>0</v>
      </c>
      <c r="FL68" s="11"/>
      <c r="FM68" s="10"/>
      <c r="FN68" s="11"/>
      <c r="FO68" s="10"/>
      <c r="FP68" s="11"/>
      <c r="FQ68" s="10"/>
      <c r="FR68" s="11"/>
      <c r="FS68" s="10"/>
      <c r="FT68" s="11"/>
      <c r="FU68" s="10"/>
      <c r="FV68" s="11"/>
      <c r="FW68" s="10"/>
      <c r="FX68" s="11"/>
      <c r="FY68" s="10"/>
      <c r="FZ68" s="7"/>
      <c r="GA68" s="11"/>
      <c r="GB68" s="10"/>
      <c r="GC68" s="11"/>
      <c r="GD68" s="10"/>
      <c r="GE68" s="7"/>
      <c r="GF68" s="7">
        <f t="shared" si="115"/>
        <v>0</v>
      </c>
    </row>
    <row r="69" spans="1:188" x14ac:dyDescent="0.25">
      <c r="A69" s="20">
        <v>10</v>
      </c>
      <c r="B69" s="20">
        <v>1</v>
      </c>
      <c r="C69" s="20"/>
      <c r="D69" s="6" t="s">
        <v>194</v>
      </c>
      <c r="E69" s="3" t="s">
        <v>140</v>
      </c>
      <c r="F69" s="6">
        <f t="shared" si="94"/>
        <v>0</v>
      </c>
      <c r="G69" s="6">
        <f t="shared" si="95"/>
        <v>1</v>
      </c>
      <c r="H69" s="6">
        <f t="shared" si="96"/>
        <v>30</v>
      </c>
      <c r="I69" s="6">
        <f t="shared" si="97"/>
        <v>0</v>
      </c>
      <c r="J69" s="6">
        <f t="shared" si="98"/>
        <v>0</v>
      </c>
      <c r="K69" s="6">
        <f t="shared" si="99"/>
        <v>0</v>
      </c>
      <c r="L69" s="6">
        <f t="shared" si="100"/>
        <v>0</v>
      </c>
      <c r="M69" s="6">
        <f t="shared" si="101"/>
        <v>0</v>
      </c>
      <c r="N69" s="6">
        <f t="shared" si="102"/>
        <v>0</v>
      </c>
      <c r="O69" s="6">
        <f t="shared" si="103"/>
        <v>0</v>
      </c>
      <c r="P69" s="6">
        <f t="shared" si="104"/>
        <v>0</v>
      </c>
      <c r="Q69" s="6">
        <f t="shared" si="105"/>
        <v>30</v>
      </c>
      <c r="R69" s="7">
        <f t="shared" si="106"/>
        <v>2</v>
      </c>
      <c r="S69" s="7">
        <f t="shared" si="107"/>
        <v>2</v>
      </c>
      <c r="T69" s="7">
        <v>0</v>
      </c>
      <c r="U69" s="11"/>
      <c r="V69" s="10"/>
      <c r="W69" s="11"/>
      <c r="X69" s="10"/>
      <c r="Y69" s="11"/>
      <c r="Z69" s="10"/>
      <c r="AA69" s="11"/>
      <c r="AB69" s="10"/>
      <c r="AC69" s="11"/>
      <c r="AD69" s="10"/>
      <c r="AE69" s="11"/>
      <c r="AF69" s="10"/>
      <c r="AG69" s="11"/>
      <c r="AH69" s="10"/>
      <c r="AI69" s="7"/>
      <c r="AJ69" s="11"/>
      <c r="AK69" s="10"/>
      <c r="AL69" s="11"/>
      <c r="AM69" s="10"/>
      <c r="AN69" s="7"/>
      <c r="AO69" s="7">
        <f t="shared" si="108"/>
        <v>0</v>
      </c>
      <c r="AP69" s="11"/>
      <c r="AQ69" s="10"/>
      <c r="AR69" s="11"/>
      <c r="AS69" s="10"/>
      <c r="AT69" s="11"/>
      <c r="AU69" s="10"/>
      <c r="AV69" s="11"/>
      <c r="AW69" s="10"/>
      <c r="AX69" s="11"/>
      <c r="AY69" s="10"/>
      <c r="AZ69" s="11"/>
      <c r="BA69" s="10"/>
      <c r="BB69" s="11"/>
      <c r="BC69" s="10"/>
      <c r="BD69" s="7"/>
      <c r="BE69" s="11"/>
      <c r="BF69" s="10"/>
      <c r="BG69" s="11"/>
      <c r="BH69" s="10"/>
      <c r="BI69" s="7"/>
      <c r="BJ69" s="7">
        <f t="shared" si="109"/>
        <v>0</v>
      </c>
      <c r="BK69" s="11"/>
      <c r="BL69" s="10"/>
      <c r="BM69" s="11"/>
      <c r="BN69" s="10"/>
      <c r="BO69" s="11"/>
      <c r="BP69" s="10"/>
      <c r="BQ69" s="11"/>
      <c r="BR69" s="10"/>
      <c r="BS69" s="11"/>
      <c r="BT69" s="10"/>
      <c r="BU69" s="11"/>
      <c r="BV69" s="10"/>
      <c r="BW69" s="11"/>
      <c r="BX69" s="10"/>
      <c r="BY69" s="7"/>
      <c r="BZ69" s="11"/>
      <c r="CA69" s="10"/>
      <c r="CB69" s="11">
        <v>30</v>
      </c>
      <c r="CC69" s="10" t="s">
        <v>54</v>
      </c>
      <c r="CD69" s="7">
        <v>2</v>
      </c>
      <c r="CE69" s="7">
        <f t="shared" si="110"/>
        <v>2</v>
      </c>
      <c r="CF69" s="11"/>
      <c r="CG69" s="10"/>
      <c r="CH69" s="11"/>
      <c r="CI69" s="10"/>
      <c r="CJ69" s="11"/>
      <c r="CK69" s="10"/>
      <c r="CL69" s="11"/>
      <c r="CM69" s="10"/>
      <c r="CN69" s="11"/>
      <c r="CO69" s="10"/>
      <c r="CP69" s="11"/>
      <c r="CQ69" s="10"/>
      <c r="CR69" s="11"/>
      <c r="CS69" s="10"/>
      <c r="CT69" s="7"/>
      <c r="CU69" s="11"/>
      <c r="CV69" s="10"/>
      <c r="CW69" s="11"/>
      <c r="CX69" s="10"/>
      <c r="CY69" s="7"/>
      <c r="CZ69" s="7">
        <f t="shared" si="111"/>
        <v>0</v>
      </c>
      <c r="DA69" s="11"/>
      <c r="DB69" s="10"/>
      <c r="DC69" s="11"/>
      <c r="DD69" s="10"/>
      <c r="DE69" s="11"/>
      <c r="DF69" s="10"/>
      <c r="DG69" s="11"/>
      <c r="DH69" s="10"/>
      <c r="DI69" s="11"/>
      <c r="DJ69" s="10"/>
      <c r="DK69" s="11"/>
      <c r="DL69" s="10"/>
      <c r="DM69" s="11"/>
      <c r="DN69" s="10"/>
      <c r="DO69" s="7"/>
      <c r="DP69" s="11"/>
      <c r="DQ69" s="10"/>
      <c r="DR69" s="11"/>
      <c r="DS69" s="10"/>
      <c r="DT69" s="7"/>
      <c r="DU69" s="7">
        <f t="shared" si="112"/>
        <v>0</v>
      </c>
      <c r="DV69" s="11"/>
      <c r="DW69" s="10"/>
      <c r="DX69" s="11"/>
      <c r="DY69" s="10"/>
      <c r="DZ69" s="11"/>
      <c r="EA69" s="10"/>
      <c r="EB69" s="11"/>
      <c r="EC69" s="10"/>
      <c r="ED69" s="11"/>
      <c r="EE69" s="10"/>
      <c r="EF69" s="11"/>
      <c r="EG69" s="10"/>
      <c r="EH69" s="11"/>
      <c r="EI69" s="10"/>
      <c r="EJ69" s="7"/>
      <c r="EK69" s="11"/>
      <c r="EL69" s="10"/>
      <c r="EM69" s="11"/>
      <c r="EN69" s="10"/>
      <c r="EO69" s="7"/>
      <c r="EP69" s="7">
        <f t="shared" si="113"/>
        <v>0</v>
      </c>
      <c r="EQ69" s="11"/>
      <c r="ER69" s="10"/>
      <c r="ES69" s="11"/>
      <c r="ET69" s="10"/>
      <c r="EU69" s="11"/>
      <c r="EV69" s="10"/>
      <c r="EW69" s="11"/>
      <c r="EX69" s="10"/>
      <c r="EY69" s="11"/>
      <c r="EZ69" s="10"/>
      <c r="FA69" s="11"/>
      <c r="FB69" s="10"/>
      <c r="FC69" s="11"/>
      <c r="FD69" s="10"/>
      <c r="FE69" s="7"/>
      <c r="FF69" s="11"/>
      <c r="FG69" s="10"/>
      <c r="FH69" s="11"/>
      <c r="FI69" s="10"/>
      <c r="FJ69" s="7"/>
      <c r="FK69" s="7">
        <f t="shared" si="114"/>
        <v>0</v>
      </c>
      <c r="FL69" s="11"/>
      <c r="FM69" s="10"/>
      <c r="FN69" s="11"/>
      <c r="FO69" s="10"/>
      <c r="FP69" s="11"/>
      <c r="FQ69" s="10"/>
      <c r="FR69" s="11"/>
      <c r="FS69" s="10"/>
      <c r="FT69" s="11"/>
      <c r="FU69" s="10"/>
      <c r="FV69" s="11"/>
      <c r="FW69" s="10"/>
      <c r="FX69" s="11"/>
      <c r="FY69" s="10"/>
      <c r="FZ69" s="7"/>
      <c r="GA69" s="11"/>
      <c r="GB69" s="10"/>
      <c r="GC69" s="11"/>
      <c r="GD69" s="10"/>
      <c r="GE69" s="7"/>
      <c r="GF69" s="7">
        <f t="shared" si="115"/>
        <v>0</v>
      </c>
    </row>
    <row r="70" spans="1:188" x14ac:dyDescent="0.25">
      <c r="A70" s="20">
        <v>10</v>
      </c>
      <c r="B70" s="20">
        <v>1</v>
      </c>
      <c r="C70" s="20"/>
      <c r="D70" s="6" t="s">
        <v>195</v>
      </c>
      <c r="E70" s="3" t="s">
        <v>142</v>
      </c>
      <c r="F70" s="6">
        <f t="shared" si="94"/>
        <v>0</v>
      </c>
      <c r="G70" s="6">
        <f t="shared" si="95"/>
        <v>1</v>
      </c>
      <c r="H70" s="6">
        <f t="shared" si="96"/>
        <v>10</v>
      </c>
      <c r="I70" s="6">
        <f t="shared" si="97"/>
        <v>0</v>
      </c>
      <c r="J70" s="6">
        <f t="shared" si="98"/>
        <v>0</v>
      </c>
      <c r="K70" s="6">
        <f t="shared" si="99"/>
        <v>0</v>
      </c>
      <c r="L70" s="6">
        <f t="shared" si="100"/>
        <v>0</v>
      </c>
      <c r="M70" s="6">
        <f t="shared" si="101"/>
        <v>0</v>
      </c>
      <c r="N70" s="6">
        <f t="shared" si="102"/>
        <v>0</v>
      </c>
      <c r="O70" s="6">
        <f t="shared" si="103"/>
        <v>0</v>
      </c>
      <c r="P70" s="6">
        <f t="shared" si="104"/>
        <v>0</v>
      </c>
      <c r="Q70" s="6">
        <f t="shared" si="105"/>
        <v>10</v>
      </c>
      <c r="R70" s="7">
        <f t="shared" si="106"/>
        <v>1</v>
      </c>
      <c r="S70" s="7">
        <f t="shared" si="107"/>
        <v>1</v>
      </c>
      <c r="T70" s="7">
        <v>0</v>
      </c>
      <c r="U70" s="11"/>
      <c r="V70" s="10"/>
      <c r="W70" s="11"/>
      <c r="X70" s="10"/>
      <c r="Y70" s="11"/>
      <c r="Z70" s="10"/>
      <c r="AA70" s="11"/>
      <c r="AB70" s="10"/>
      <c r="AC70" s="11"/>
      <c r="AD70" s="10"/>
      <c r="AE70" s="11"/>
      <c r="AF70" s="10"/>
      <c r="AG70" s="11"/>
      <c r="AH70" s="10"/>
      <c r="AI70" s="7"/>
      <c r="AJ70" s="11"/>
      <c r="AK70" s="10"/>
      <c r="AL70" s="11"/>
      <c r="AM70" s="10"/>
      <c r="AN70" s="7"/>
      <c r="AO70" s="7">
        <f t="shared" si="108"/>
        <v>0</v>
      </c>
      <c r="AP70" s="11"/>
      <c r="AQ70" s="10"/>
      <c r="AR70" s="11"/>
      <c r="AS70" s="10"/>
      <c r="AT70" s="11"/>
      <c r="AU70" s="10"/>
      <c r="AV70" s="11"/>
      <c r="AW70" s="10"/>
      <c r="AX70" s="11"/>
      <c r="AY70" s="10"/>
      <c r="AZ70" s="11"/>
      <c r="BA70" s="10"/>
      <c r="BB70" s="11"/>
      <c r="BC70" s="10"/>
      <c r="BD70" s="7"/>
      <c r="BE70" s="11"/>
      <c r="BF70" s="10"/>
      <c r="BG70" s="11"/>
      <c r="BH70" s="10"/>
      <c r="BI70" s="7"/>
      <c r="BJ70" s="7">
        <f t="shared" si="109"/>
        <v>0</v>
      </c>
      <c r="BK70" s="11"/>
      <c r="BL70" s="10"/>
      <c r="BM70" s="11"/>
      <c r="BN70" s="10"/>
      <c r="BO70" s="11"/>
      <c r="BP70" s="10"/>
      <c r="BQ70" s="11"/>
      <c r="BR70" s="10"/>
      <c r="BS70" s="11"/>
      <c r="BT70" s="10"/>
      <c r="BU70" s="11"/>
      <c r="BV70" s="10"/>
      <c r="BW70" s="11"/>
      <c r="BX70" s="10"/>
      <c r="BY70" s="7"/>
      <c r="BZ70" s="11"/>
      <c r="CA70" s="10"/>
      <c r="CB70" s="11">
        <v>10</v>
      </c>
      <c r="CC70" s="10" t="s">
        <v>54</v>
      </c>
      <c r="CD70" s="7">
        <v>1</v>
      </c>
      <c r="CE70" s="7">
        <f t="shared" si="110"/>
        <v>1</v>
      </c>
      <c r="CF70" s="11"/>
      <c r="CG70" s="10"/>
      <c r="CH70" s="11"/>
      <c r="CI70" s="10"/>
      <c r="CJ70" s="11"/>
      <c r="CK70" s="10"/>
      <c r="CL70" s="11"/>
      <c r="CM70" s="10"/>
      <c r="CN70" s="11"/>
      <c r="CO70" s="10"/>
      <c r="CP70" s="11"/>
      <c r="CQ70" s="10"/>
      <c r="CR70" s="11"/>
      <c r="CS70" s="10"/>
      <c r="CT70" s="7"/>
      <c r="CU70" s="11"/>
      <c r="CV70" s="10"/>
      <c r="CW70" s="11"/>
      <c r="CX70" s="10"/>
      <c r="CY70" s="7"/>
      <c r="CZ70" s="7">
        <f t="shared" si="111"/>
        <v>0</v>
      </c>
      <c r="DA70" s="11"/>
      <c r="DB70" s="10"/>
      <c r="DC70" s="11"/>
      <c r="DD70" s="10"/>
      <c r="DE70" s="11"/>
      <c r="DF70" s="10"/>
      <c r="DG70" s="11"/>
      <c r="DH70" s="10"/>
      <c r="DI70" s="11"/>
      <c r="DJ70" s="10"/>
      <c r="DK70" s="11"/>
      <c r="DL70" s="10"/>
      <c r="DM70" s="11"/>
      <c r="DN70" s="10"/>
      <c r="DO70" s="7"/>
      <c r="DP70" s="11"/>
      <c r="DQ70" s="10"/>
      <c r="DR70" s="11"/>
      <c r="DS70" s="10"/>
      <c r="DT70" s="7"/>
      <c r="DU70" s="7">
        <f t="shared" si="112"/>
        <v>0</v>
      </c>
      <c r="DV70" s="11"/>
      <c r="DW70" s="10"/>
      <c r="DX70" s="11"/>
      <c r="DY70" s="10"/>
      <c r="DZ70" s="11"/>
      <c r="EA70" s="10"/>
      <c r="EB70" s="11"/>
      <c r="EC70" s="10"/>
      <c r="ED70" s="11"/>
      <c r="EE70" s="10"/>
      <c r="EF70" s="11"/>
      <c r="EG70" s="10"/>
      <c r="EH70" s="11"/>
      <c r="EI70" s="10"/>
      <c r="EJ70" s="7"/>
      <c r="EK70" s="11"/>
      <c r="EL70" s="10"/>
      <c r="EM70" s="11"/>
      <c r="EN70" s="10"/>
      <c r="EO70" s="7"/>
      <c r="EP70" s="7">
        <f t="shared" si="113"/>
        <v>0</v>
      </c>
      <c r="EQ70" s="11"/>
      <c r="ER70" s="10"/>
      <c r="ES70" s="11"/>
      <c r="ET70" s="10"/>
      <c r="EU70" s="11"/>
      <c r="EV70" s="10"/>
      <c r="EW70" s="11"/>
      <c r="EX70" s="10"/>
      <c r="EY70" s="11"/>
      <c r="EZ70" s="10"/>
      <c r="FA70" s="11"/>
      <c r="FB70" s="10"/>
      <c r="FC70" s="11"/>
      <c r="FD70" s="10"/>
      <c r="FE70" s="7"/>
      <c r="FF70" s="11"/>
      <c r="FG70" s="10"/>
      <c r="FH70" s="11"/>
      <c r="FI70" s="10"/>
      <c r="FJ70" s="7"/>
      <c r="FK70" s="7">
        <f t="shared" si="114"/>
        <v>0</v>
      </c>
      <c r="FL70" s="11"/>
      <c r="FM70" s="10"/>
      <c r="FN70" s="11"/>
      <c r="FO70" s="10"/>
      <c r="FP70" s="11"/>
      <c r="FQ70" s="10"/>
      <c r="FR70" s="11"/>
      <c r="FS70" s="10"/>
      <c r="FT70" s="11"/>
      <c r="FU70" s="10"/>
      <c r="FV70" s="11"/>
      <c r="FW70" s="10"/>
      <c r="FX70" s="11"/>
      <c r="FY70" s="10"/>
      <c r="FZ70" s="7"/>
      <c r="GA70" s="11"/>
      <c r="GB70" s="10"/>
      <c r="GC70" s="11"/>
      <c r="GD70" s="10"/>
      <c r="GE70" s="7"/>
      <c r="GF70" s="7">
        <f t="shared" si="115"/>
        <v>0</v>
      </c>
    </row>
    <row r="71" spans="1:188" x14ac:dyDescent="0.25">
      <c r="A71" s="20">
        <v>11</v>
      </c>
      <c r="B71" s="20">
        <v>1</v>
      </c>
      <c r="C71" s="20"/>
      <c r="D71" s="6" t="s">
        <v>196</v>
      </c>
      <c r="E71" s="3" t="s">
        <v>144</v>
      </c>
      <c r="F71" s="6">
        <f t="shared" si="94"/>
        <v>0</v>
      </c>
      <c r="G71" s="6">
        <f t="shared" si="95"/>
        <v>1</v>
      </c>
      <c r="H71" s="6">
        <f t="shared" si="96"/>
        <v>30</v>
      </c>
      <c r="I71" s="6">
        <f t="shared" si="97"/>
        <v>0</v>
      </c>
      <c r="J71" s="6">
        <f t="shared" si="98"/>
        <v>0</v>
      </c>
      <c r="K71" s="6">
        <f t="shared" si="99"/>
        <v>0</v>
      </c>
      <c r="L71" s="6">
        <f t="shared" si="100"/>
        <v>0</v>
      </c>
      <c r="M71" s="6">
        <f t="shared" si="101"/>
        <v>0</v>
      </c>
      <c r="N71" s="6">
        <f t="shared" si="102"/>
        <v>0</v>
      </c>
      <c r="O71" s="6">
        <f t="shared" si="103"/>
        <v>0</v>
      </c>
      <c r="P71" s="6">
        <f t="shared" si="104"/>
        <v>0</v>
      </c>
      <c r="Q71" s="6">
        <f t="shared" si="105"/>
        <v>30</v>
      </c>
      <c r="R71" s="7">
        <f t="shared" si="106"/>
        <v>2</v>
      </c>
      <c r="S71" s="7">
        <f t="shared" si="107"/>
        <v>2</v>
      </c>
      <c r="T71" s="7">
        <v>0</v>
      </c>
      <c r="U71" s="11"/>
      <c r="V71" s="10"/>
      <c r="W71" s="11"/>
      <c r="X71" s="10"/>
      <c r="Y71" s="11"/>
      <c r="Z71" s="10"/>
      <c r="AA71" s="11"/>
      <c r="AB71" s="10"/>
      <c r="AC71" s="11"/>
      <c r="AD71" s="10"/>
      <c r="AE71" s="11"/>
      <c r="AF71" s="10"/>
      <c r="AG71" s="11"/>
      <c r="AH71" s="10"/>
      <c r="AI71" s="7"/>
      <c r="AJ71" s="11"/>
      <c r="AK71" s="10"/>
      <c r="AL71" s="11"/>
      <c r="AM71" s="10"/>
      <c r="AN71" s="7"/>
      <c r="AO71" s="7">
        <f t="shared" si="108"/>
        <v>0</v>
      </c>
      <c r="AP71" s="11"/>
      <c r="AQ71" s="10"/>
      <c r="AR71" s="11"/>
      <c r="AS71" s="10"/>
      <c r="AT71" s="11"/>
      <c r="AU71" s="10"/>
      <c r="AV71" s="11"/>
      <c r="AW71" s="10"/>
      <c r="AX71" s="11"/>
      <c r="AY71" s="10"/>
      <c r="AZ71" s="11"/>
      <c r="BA71" s="10"/>
      <c r="BB71" s="11"/>
      <c r="BC71" s="10"/>
      <c r="BD71" s="7"/>
      <c r="BE71" s="11"/>
      <c r="BF71" s="10"/>
      <c r="BG71" s="11"/>
      <c r="BH71" s="10"/>
      <c r="BI71" s="7"/>
      <c r="BJ71" s="7">
        <f t="shared" si="109"/>
        <v>0</v>
      </c>
      <c r="BK71" s="11"/>
      <c r="BL71" s="10"/>
      <c r="BM71" s="11"/>
      <c r="BN71" s="10"/>
      <c r="BO71" s="11"/>
      <c r="BP71" s="10"/>
      <c r="BQ71" s="11"/>
      <c r="BR71" s="10"/>
      <c r="BS71" s="11"/>
      <c r="BT71" s="10"/>
      <c r="BU71" s="11"/>
      <c r="BV71" s="10"/>
      <c r="BW71" s="11"/>
      <c r="BX71" s="10"/>
      <c r="BY71" s="7"/>
      <c r="BZ71" s="11"/>
      <c r="CA71" s="10"/>
      <c r="CB71" s="11"/>
      <c r="CC71" s="10"/>
      <c r="CD71" s="7"/>
      <c r="CE71" s="7">
        <f t="shared" si="110"/>
        <v>0</v>
      </c>
      <c r="CF71" s="11"/>
      <c r="CG71" s="10"/>
      <c r="CH71" s="11"/>
      <c r="CI71" s="10"/>
      <c r="CJ71" s="11"/>
      <c r="CK71" s="10"/>
      <c r="CL71" s="11"/>
      <c r="CM71" s="10"/>
      <c r="CN71" s="11"/>
      <c r="CO71" s="10"/>
      <c r="CP71" s="11"/>
      <c r="CQ71" s="10"/>
      <c r="CR71" s="11"/>
      <c r="CS71" s="10"/>
      <c r="CT71" s="7"/>
      <c r="CU71" s="11"/>
      <c r="CV71" s="10"/>
      <c r="CW71" s="11">
        <v>30</v>
      </c>
      <c r="CX71" s="10" t="s">
        <v>54</v>
      </c>
      <c r="CY71" s="7">
        <v>2</v>
      </c>
      <c r="CZ71" s="7">
        <f t="shared" si="111"/>
        <v>2</v>
      </c>
      <c r="DA71" s="11"/>
      <c r="DB71" s="10"/>
      <c r="DC71" s="11"/>
      <c r="DD71" s="10"/>
      <c r="DE71" s="11"/>
      <c r="DF71" s="10"/>
      <c r="DG71" s="11"/>
      <c r="DH71" s="10"/>
      <c r="DI71" s="11"/>
      <c r="DJ71" s="10"/>
      <c r="DK71" s="11"/>
      <c r="DL71" s="10"/>
      <c r="DM71" s="11"/>
      <c r="DN71" s="10"/>
      <c r="DO71" s="7"/>
      <c r="DP71" s="11"/>
      <c r="DQ71" s="10"/>
      <c r="DR71" s="11"/>
      <c r="DS71" s="10"/>
      <c r="DT71" s="7"/>
      <c r="DU71" s="7">
        <f t="shared" si="112"/>
        <v>0</v>
      </c>
      <c r="DV71" s="11"/>
      <c r="DW71" s="10"/>
      <c r="DX71" s="11"/>
      <c r="DY71" s="10"/>
      <c r="DZ71" s="11"/>
      <c r="EA71" s="10"/>
      <c r="EB71" s="11"/>
      <c r="EC71" s="10"/>
      <c r="ED71" s="11"/>
      <c r="EE71" s="10"/>
      <c r="EF71" s="11"/>
      <c r="EG71" s="10"/>
      <c r="EH71" s="11"/>
      <c r="EI71" s="10"/>
      <c r="EJ71" s="7"/>
      <c r="EK71" s="11"/>
      <c r="EL71" s="10"/>
      <c r="EM71" s="11"/>
      <c r="EN71" s="10"/>
      <c r="EO71" s="7"/>
      <c r="EP71" s="7">
        <f t="shared" si="113"/>
        <v>0</v>
      </c>
      <c r="EQ71" s="11"/>
      <c r="ER71" s="10"/>
      <c r="ES71" s="11"/>
      <c r="ET71" s="10"/>
      <c r="EU71" s="11"/>
      <c r="EV71" s="10"/>
      <c r="EW71" s="11"/>
      <c r="EX71" s="10"/>
      <c r="EY71" s="11"/>
      <c r="EZ71" s="10"/>
      <c r="FA71" s="11"/>
      <c r="FB71" s="10"/>
      <c r="FC71" s="11"/>
      <c r="FD71" s="10"/>
      <c r="FE71" s="7"/>
      <c r="FF71" s="11"/>
      <c r="FG71" s="10"/>
      <c r="FH71" s="11"/>
      <c r="FI71" s="10"/>
      <c r="FJ71" s="7"/>
      <c r="FK71" s="7">
        <f t="shared" si="114"/>
        <v>0</v>
      </c>
      <c r="FL71" s="11"/>
      <c r="FM71" s="10"/>
      <c r="FN71" s="11"/>
      <c r="FO71" s="10"/>
      <c r="FP71" s="11"/>
      <c r="FQ71" s="10"/>
      <c r="FR71" s="11"/>
      <c r="FS71" s="10"/>
      <c r="FT71" s="11"/>
      <c r="FU71" s="10"/>
      <c r="FV71" s="11"/>
      <c r="FW71" s="10"/>
      <c r="FX71" s="11"/>
      <c r="FY71" s="10"/>
      <c r="FZ71" s="7"/>
      <c r="GA71" s="11"/>
      <c r="GB71" s="10"/>
      <c r="GC71" s="11"/>
      <c r="GD71" s="10"/>
      <c r="GE71" s="7"/>
      <c r="GF71" s="7">
        <f t="shared" si="115"/>
        <v>0</v>
      </c>
    </row>
    <row r="72" spans="1:188" x14ac:dyDescent="0.25">
      <c r="A72" s="20">
        <v>11</v>
      </c>
      <c r="B72" s="20">
        <v>1</v>
      </c>
      <c r="C72" s="20"/>
      <c r="D72" s="6" t="s">
        <v>197</v>
      </c>
      <c r="E72" s="3" t="s">
        <v>146</v>
      </c>
      <c r="F72" s="6">
        <f t="shared" si="94"/>
        <v>0</v>
      </c>
      <c r="G72" s="6">
        <f t="shared" si="95"/>
        <v>1</v>
      </c>
      <c r="H72" s="6">
        <f t="shared" si="96"/>
        <v>10</v>
      </c>
      <c r="I72" s="6">
        <f t="shared" si="97"/>
        <v>0</v>
      </c>
      <c r="J72" s="6">
        <f t="shared" si="98"/>
        <v>0</v>
      </c>
      <c r="K72" s="6">
        <f t="shared" si="99"/>
        <v>0</v>
      </c>
      <c r="L72" s="6">
        <f t="shared" si="100"/>
        <v>0</v>
      </c>
      <c r="M72" s="6">
        <f t="shared" si="101"/>
        <v>0</v>
      </c>
      <c r="N72" s="6">
        <f t="shared" si="102"/>
        <v>0</v>
      </c>
      <c r="O72" s="6">
        <f t="shared" si="103"/>
        <v>0</v>
      </c>
      <c r="P72" s="6">
        <f t="shared" si="104"/>
        <v>0</v>
      </c>
      <c r="Q72" s="6">
        <f t="shared" si="105"/>
        <v>10</v>
      </c>
      <c r="R72" s="7">
        <f t="shared" si="106"/>
        <v>1</v>
      </c>
      <c r="S72" s="7">
        <f t="shared" si="107"/>
        <v>1</v>
      </c>
      <c r="T72" s="7">
        <v>0</v>
      </c>
      <c r="U72" s="11"/>
      <c r="V72" s="10"/>
      <c r="W72" s="11"/>
      <c r="X72" s="10"/>
      <c r="Y72" s="11"/>
      <c r="Z72" s="10"/>
      <c r="AA72" s="11"/>
      <c r="AB72" s="10"/>
      <c r="AC72" s="11"/>
      <c r="AD72" s="10"/>
      <c r="AE72" s="11"/>
      <c r="AF72" s="10"/>
      <c r="AG72" s="11"/>
      <c r="AH72" s="10"/>
      <c r="AI72" s="7"/>
      <c r="AJ72" s="11"/>
      <c r="AK72" s="10"/>
      <c r="AL72" s="11"/>
      <c r="AM72" s="10"/>
      <c r="AN72" s="7"/>
      <c r="AO72" s="7">
        <f t="shared" si="108"/>
        <v>0</v>
      </c>
      <c r="AP72" s="11"/>
      <c r="AQ72" s="10"/>
      <c r="AR72" s="11"/>
      <c r="AS72" s="10"/>
      <c r="AT72" s="11"/>
      <c r="AU72" s="10"/>
      <c r="AV72" s="11"/>
      <c r="AW72" s="10"/>
      <c r="AX72" s="11"/>
      <c r="AY72" s="10"/>
      <c r="AZ72" s="11"/>
      <c r="BA72" s="10"/>
      <c r="BB72" s="11"/>
      <c r="BC72" s="10"/>
      <c r="BD72" s="7"/>
      <c r="BE72" s="11"/>
      <c r="BF72" s="10"/>
      <c r="BG72" s="11"/>
      <c r="BH72" s="10"/>
      <c r="BI72" s="7"/>
      <c r="BJ72" s="7">
        <f t="shared" si="109"/>
        <v>0</v>
      </c>
      <c r="BK72" s="11"/>
      <c r="BL72" s="10"/>
      <c r="BM72" s="11"/>
      <c r="BN72" s="10"/>
      <c r="BO72" s="11"/>
      <c r="BP72" s="10"/>
      <c r="BQ72" s="11"/>
      <c r="BR72" s="10"/>
      <c r="BS72" s="11"/>
      <c r="BT72" s="10"/>
      <c r="BU72" s="11"/>
      <c r="BV72" s="10"/>
      <c r="BW72" s="11"/>
      <c r="BX72" s="10"/>
      <c r="BY72" s="7"/>
      <c r="BZ72" s="11"/>
      <c r="CA72" s="10"/>
      <c r="CB72" s="11"/>
      <c r="CC72" s="10"/>
      <c r="CD72" s="7"/>
      <c r="CE72" s="7">
        <f t="shared" si="110"/>
        <v>0</v>
      </c>
      <c r="CF72" s="11"/>
      <c r="CG72" s="10"/>
      <c r="CH72" s="11"/>
      <c r="CI72" s="10"/>
      <c r="CJ72" s="11"/>
      <c r="CK72" s="10"/>
      <c r="CL72" s="11"/>
      <c r="CM72" s="10"/>
      <c r="CN72" s="11"/>
      <c r="CO72" s="10"/>
      <c r="CP72" s="11"/>
      <c r="CQ72" s="10"/>
      <c r="CR72" s="11"/>
      <c r="CS72" s="10"/>
      <c r="CT72" s="7"/>
      <c r="CU72" s="11"/>
      <c r="CV72" s="10"/>
      <c r="CW72" s="11">
        <v>10</v>
      </c>
      <c r="CX72" s="10" t="s">
        <v>54</v>
      </c>
      <c r="CY72" s="7">
        <v>1</v>
      </c>
      <c r="CZ72" s="7">
        <f t="shared" si="111"/>
        <v>1</v>
      </c>
      <c r="DA72" s="11"/>
      <c r="DB72" s="10"/>
      <c r="DC72" s="11"/>
      <c r="DD72" s="10"/>
      <c r="DE72" s="11"/>
      <c r="DF72" s="10"/>
      <c r="DG72" s="11"/>
      <c r="DH72" s="10"/>
      <c r="DI72" s="11"/>
      <c r="DJ72" s="10"/>
      <c r="DK72" s="11"/>
      <c r="DL72" s="10"/>
      <c r="DM72" s="11"/>
      <c r="DN72" s="10"/>
      <c r="DO72" s="7"/>
      <c r="DP72" s="11"/>
      <c r="DQ72" s="10"/>
      <c r="DR72" s="11"/>
      <c r="DS72" s="10"/>
      <c r="DT72" s="7"/>
      <c r="DU72" s="7">
        <f t="shared" si="112"/>
        <v>0</v>
      </c>
      <c r="DV72" s="11"/>
      <c r="DW72" s="10"/>
      <c r="DX72" s="11"/>
      <c r="DY72" s="10"/>
      <c r="DZ72" s="11"/>
      <c r="EA72" s="10"/>
      <c r="EB72" s="11"/>
      <c r="EC72" s="10"/>
      <c r="ED72" s="11"/>
      <c r="EE72" s="10"/>
      <c r="EF72" s="11"/>
      <c r="EG72" s="10"/>
      <c r="EH72" s="11"/>
      <c r="EI72" s="10"/>
      <c r="EJ72" s="7"/>
      <c r="EK72" s="11"/>
      <c r="EL72" s="10"/>
      <c r="EM72" s="11"/>
      <c r="EN72" s="10"/>
      <c r="EO72" s="7"/>
      <c r="EP72" s="7">
        <f t="shared" si="113"/>
        <v>0</v>
      </c>
      <c r="EQ72" s="11"/>
      <c r="ER72" s="10"/>
      <c r="ES72" s="11"/>
      <c r="ET72" s="10"/>
      <c r="EU72" s="11"/>
      <c r="EV72" s="10"/>
      <c r="EW72" s="11"/>
      <c r="EX72" s="10"/>
      <c r="EY72" s="11"/>
      <c r="EZ72" s="10"/>
      <c r="FA72" s="11"/>
      <c r="FB72" s="10"/>
      <c r="FC72" s="11"/>
      <c r="FD72" s="10"/>
      <c r="FE72" s="7"/>
      <c r="FF72" s="11"/>
      <c r="FG72" s="10"/>
      <c r="FH72" s="11"/>
      <c r="FI72" s="10"/>
      <c r="FJ72" s="7"/>
      <c r="FK72" s="7">
        <f t="shared" si="114"/>
        <v>0</v>
      </c>
      <c r="FL72" s="11"/>
      <c r="FM72" s="10"/>
      <c r="FN72" s="11"/>
      <c r="FO72" s="10"/>
      <c r="FP72" s="11"/>
      <c r="FQ72" s="10"/>
      <c r="FR72" s="11"/>
      <c r="FS72" s="10"/>
      <c r="FT72" s="11"/>
      <c r="FU72" s="10"/>
      <c r="FV72" s="11"/>
      <c r="FW72" s="10"/>
      <c r="FX72" s="11"/>
      <c r="FY72" s="10"/>
      <c r="FZ72" s="7"/>
      <c r="GA72" s="11"/>
      <c r="GB72" s="10"/>
      <c r="GC72" s="11"/>
      <c r="GD72" s="10"/>
      <c r="GE72" s="7"/>
      <c r="GF72" s="7">
        <f t="shared" si="115"/>
        <v>0</v>
      </c>
    </row>
    <row r="73" spans="1:188" x14ac:dyDescent="0.25">
      <c r="A73" s="20">
        <v>12</v>
      </c>
      <c r="B73" s="20">
        <v>1</v>
      </c>
      <c r="C73" s="20"/>
      <c r="D73" s="6" t="s">
        <v>198</v>
      </c>
      <c r="E73" s="3" t="s">
        <v>148</v>
      </c>
      <c r="F73" s="6">
        <f t="shared" si="94"/>
        <v>0</v>
      </c>
      <c r="G73" s="6">
        <f t="shared" si="95"/>
        <v>1</v>
      </c>
      <c r="H73" s="6">
        <f t="shared" si="96"/>
        <v>30</v>
      </c>
      <c r="I73" s="6">
        <f t="shared" si="97"/>
        <v>0</v>
      </c>
      <c r="J73" s="6">
        <f t="shared" si="98"/>
        <v>0</v>
      </c>
      <c r="K73" s="6">
        <f t="shared" si="99"/>
        <v>0</v>
      </c>
      <c r="L73" s="6">
        <f t="shared" si="100"/>
        <v>0</v>
      </c>
      <c r="M73" s="6">
        <f t="shared" si="101"/>
        <v>0</v>
      </c>
      <c r="N73" s="6">
        <f t="shared" si="102"/>
        <v>0</v>
      </c>
      <c r="O73" s="6">
        <f t="shared" si="103"/>
        <v>0</v>
      </c>
      <c r="P73" s="6">
        <f t="shared" si="104"/>
        <v>0</v>
      </c>
      <c r="Q73" s="6">
        <f t="shared" si="105"/>
        <v>30</v>
      </c>
      <c r="R73" s="7">
        <f t="shared" si="106"/>
        <v>2</v>
      </c>
      <c r="S73" s="7">
        <f t="shared" si="107"/>
        <v>2</v>
      </c>
      <c r="T73" s="7">
        <v>0</v>
      </c>
      <c r="U73" s="11"/>
      <c r="V73" s="10"/>
      <c r="W73" s="11"/>
      <c r="X73" s="10"/>
      <c r="Y73" s="11"/>
      <c r="Z73" s="10"/>
      <c r="AA73" s="11"/>
      <c r="AB73" s="10"/>
      <c r="AC73" s="11"/>
      <c r="AD73" s="10"/>
      <c r="AE73" s="11"/>
      <c r="AF73" s="10"/>
      <c r="AG73" s="11"/>
      <c r="AH73" s="10"/>
      <c r="AI73" s="7"/>
      <c r="AJ73" s="11"/>
      <c r="AK73" s="10"/>
      <c r="AL73" s="11"/>
      <c r="AM73" s="10"/>
      <c r="AN73" s="7"/>
      <c r="AO73" s="7">
        <f t="shared" si="108"/>
        <v>0</v>
      </c>
      <c r="AP73" s="11"/>
      <c r="AQ73" s="10"/>
      <c r="AR73" s="11"/>
      <c r="AS73" s="10"/>
      <c r="AT73" s="11"/>
      <c r="AU73" s="10"/>
      <c r="AV73" s="11"/>
      <c r="AW73" s="10"/>
      <c r="AX73" s="11"/>
      <c r="AY73" s="10"/>
      <c r="AZ73" s="11"/>
      <c r="BA73" s="10"/>
      <c r="BB73" s="11"/>
      <c r="BC73" s="10"/>
      <c r="BD73" s="7"/>
      <c r="BE73" s="11"/>
      <c r="BF73" s="10"/>
      <c r="BG73" s="11"/>
      <c r="BH73" s="10"/>
      <c r="BI73" s="7"/>
      <c r="BJ73" s="7">
        <f t="shared" si="109"/>
        <v>0</v>
      </c>
      <c r="BK73" s="11"/>
      <c r="BL73" s="10"/>
      <c r="BM73" s="11"/>
      <c r="BN73" s="10"/>
      <c r="BO73" s="11"/>
      <c r="BP73" s="10"/>
      <c r="BQ73" s="11"/>
      <c r="BR73" s="10"/>
      <c r="BS73" s="11"/>
      <c r="BT73" s="10"/>
      <c r="BU73" s="11"/>
      <c r="BV73" s="10"/>
      <c r="BW73" s="11"/>
      <c r="BX73" s="10"/>
      <c r="BY73" s="7"/>
      <c r="BZ73" s="11"/>
      <c r="CA73" s="10"/>
      <c r="CB73" s="11"/>
      <c r="CC73" s="10"/>
      <c r="CD73" s="7"/>
      <c r="CE73" s="7">
        <f t="shared" si="110"/>
        <v>0</v>
      </c>
      <c r="CF73" s="11"/>
      <c r="CG73" s="10"/>
      <c r="CH73" s="11"/>
      <c r="CI73" s="10"/>
      <c r="CJ73" s="11"/>
      <c r="CK73" s="10"/>
      <c r="CL73" s="11"/>
      <c r="CM73" s="10"/>
      <c r="CN73" s="11"/>
      <c r="CO73" s="10"/>
      <c r="CP73" s="11"/>
      <c r="CQ73" s="10"/>
      <c r="CR73" s="11"/>
      <c r="CS73" s="10"/>
      <c r="CT73" s="7"/>
      <c r="CU73" s="11"/>
      <c r="CV73" s="10"/>
      <c r="CW73" s="11"/>
      <c r="CX73" s="10"/>
      <c r="CY73" s="7"/>
      <c r="CZ73" s="7">
        <f t="shared" si="111"/>
        <v>0</v>
      </c>
      <c r="DA73" s="11"/>
      <c r="DB73" s="10"/>
      <c r="DC73" s="11"/>
      <c r="DD73" s="10"/>
      <c r="DE73" s="11"/>
      <c r="DF73" s="10"/>
      <c r="DG73" s="11"/>
      <c r="DH73" s="10"/>
      <c r="DI73" s="11"/>
      <c r="DJ73" s="10"/>
      <c r="DK73" s="11"/>
      <c r="DL73" s="10"/>
      <c r="DM73" s="11"/>
      <c r="DN73" s="10"/>
      <c r="DO73" s="7"/>
      <c r="DP73" s="11"/>
      <c r="DQ73" s="10"/>
      <c r="DR73" s="11">
        <v>30</v>
      </c>
      <c r="DS73" s="10" t="s">
        <v>54</v>
      </c>
      <c r="DT73" s="7">
        <v>2</v>
      </c>
      <c r="DU73" s="7">
        <f t="shared" si="112"/>
        <v>2</v>
      </c>
      <c r="DV73" s="11"/>
      <c r="DW73" s="10"/>
      <c r="DX73" s="11"/>
      <c r="DY73" s="10"/>
      <c r="DZ73" s="11"/>
      <c r="EA73" s="10"/>
      <c r="EB73" s="11"/>
      <c r="EC73" s="10"/>
      <c r="ED73" s="11"/>
      <c r="EE73" s="10"/>
      <c r="EF73" s="11"/>
      <c r="EG73" s="10"/>
      <c r="EH73" s="11"/>
      <c r="EI73" s="10"/>
      <c r="EJ73" s="7"/>
      <c r="EK73" s="11"/>
      <c r="EL73" s="10"/>
      <c r="EM73" s="11"/>
      <c r="EN73" s="10"/>
      <c r="EO73" s="7"/>
      <c r="EP73" s="7">
        <f t="shared" si="113"/>
        <v>0</v>
      </c>
      <c r="EQ73" s="11"/>
      <c r="ER73" s="10"/>
      <c r="ES73" s="11"/>
      <c r="ET73" s="10"/>
      <c r="EU73" s="11"/>
      <c r="EV73" s="10"/>
      <c r="EW73" s="11"/>
      <c r="EX73" s="10"/>
      <c r="EY73" s="11"/>
      <c r="EZ73" s="10"/>
      <c r="FA73" s="11"/>
      <c r="FB73" s="10"/>
      <c r="FC73" s="11"/>
      <c r="FD73" s="10"/>
      <c r="FE73" s="7"/>
      <c r="FF73" s="11"/>
      <c r="FG73" s="10"/>
      <c r="FH73" s="11"/>
      <c r="FI73" s="10"/>
      <c r="FJ73" s="7"/>
      <c r="FK73" s="7">
        <f t="shared" si="114"/>
        <v>0</v>
      </c>
      <c r="FL73" s="11"/>
      <c r="FM73" s="10"/>
      <c r="FN73" s="11"/>
      <c r="FO73" s="10"/>
      <c r="FP73" s="11"/>
      <c r="FQ73" s="10"/>
      <c r="FR73" s="11"/>
      <c r="FS73" s="10"/>
      <c r="FT73" s="11"/>
      <c r="FU73" s="10"/>
      <c r="FV73" s="11"/>
      <c r="FW73" s="10"/>
      <c r="FX73" s="11"/>
      <c r="FY73" s="10"/>
      <c r="FZ73" s="7"/>
      <c r="GA73" s="11"/>
      <c r="GB73" s="10"/>
      <c r="GC73" s="11"/>
      <c r="GD73" s="10"/>
      <c r="GE73" s="7"/>
      <c r="GF73" s="7">
        <f t="shared" si="115"/>
        <v>0</v>
      </c>
    </row>
    <row r="74" spans="1:188" x14ac:dyDescent="0.25">
      <c r="A74" s="20">
        <v>12</v>
      </c>
      <c r="B74" s="20">
        <v>1</v>
      </c>
      <c r="C74" s="20"/>
      <c r="D74" s="6" t="s">
        <v>199</v>
      </c>
      <c r="E74" s="3" t="s">
        <v>200</v>
      </c>
      <c r="F74" s="6">
        <f t="shared" si="94"/>
        <v>0</v>
      </c>
      <c r="G74" s="6">
        <f t="shared" si="95"/>
        <v>1</v>
      </c>
      <c r="H74" s="6">
        <f t="shared" si="96"/>
        <v>10</v>
      </c>
      <c r="I74" s="6">
        <f t="shared" si="97"/>
        <v>0</v>
      </c>
      <c r="J74" s="6">
        <f t="shared" si="98"/>
        <v>0</v>
      </c>
      <c r="K74" s="6">
        <f t="shared" si="99"/>
        <v>0</v>
      </c>
      <c r="L74" s="6">
        <f t="shared" si="100"/>
        <v>0</v>
      </c>
      <c r="M74" s="6">
        <f t="shared" si="101"/>
        <v>0</v>
      </c>
      <c r="N74" s="6">
        <f t="shared" si="102"/>
        <v>0</v>
      </c>
      <c r="O74" s="6">
        <f t="shared" si="103"/>
        <v>0</v>
      </c>
      <c r="P74" s="6">
        <f t="shared" si="104"/>
        <v>0</v>
      </c>
      <c r="Q74" s="6">
        <f t="shared" si="105"/>
        <v>10</v>
      </c>
      <c r="R74" s="7">
        <f t="shared" si="106"/>
        <v>1</v>
      </c>
      <c r="S74" s="7">
        <f t="shared" si="107"/>
        <v>1</v>
      </c>
      <c r="T74" s="7">
        <v>0</v>
      </c>
      <c r="U74" s="11"/>
      <c r="V74" s="10"/>
      <c r="W74" s="11"/>
      <c r="X74" s="10"/>
      <c r="Y74" s="11"/>
      <c r="Z74" s="10"/>
      <c r="AA74" s="11"/>
      <c r="AB74" s="10"/>
      <c r="AC74" s="11"/>
      <c r="AD74" s="10"/>
      <c r="AE74" s="11"/>
      <c r="AF74" s="10"/>
      <c r="AG74" s="11"/>
      <c r="AH74" s="10"/>
      <c r="AI74" s="7"/>
      <c r="AJ74" s="11"/>
      <c r="AK74" s="10"/>
      <c r="AL74" s="11"/>
      <c r="AM74" s="10"/>
      <c r="AN74" s="7"/>
      <c r="AO74" s="7">
        <f t="shared" si="108"/>
        <v>0</v>
      </c>
      <c r="AP74" s="11"/>
      <c r="AQ74" s="10"/>
      <c r="AR74" s="11"/>
      <c r="AS74" s="10"/>
      <c r="AT74" s="11"/>
      <c r="AU74" s="10"/>
      <c r="AV74" s="11"/>
      <c r="AW74" s="10"/>
      <c r="AX74" s="11"/>
      <c r="AY74" s="10"/>
      <c r="AZ74" s="11"/>
      <c r="BA74" s="10"/>
      <c r="BB74" s="11"/>
      <c r="BC74" s="10"/>
      <c r="BD74" s="7"/>
      <c r="BE74" s="11"/>
      <c r="BF74" s="10"/>
      <c r="BG74" s="11"/>
      <c r="BH74" s="10"/>
      <c r="BI74" s="7"/>
      <c r="BJ74" s="7">
        <f t="shared" si="109"/>
        <v>0</v>
      </c>
      <c r="BK74" s="11"/>
      <c r="BL74" s="10"/>
      <c r="BM74" s="11"/>
      <c r="BN74" s="10"/>
      <c r="BO74" s="11"/>
      <c r="BP74" s="10"/>
      <c r="BQ74" s="11"/>
      <c r="BR74" s="10"/>
      <c r="BS74" s="11"/>
      <c r="BT74" s="10"/>
      <c r="BU74" s="11"/>
      <c r="BV74" s="10"/>
      <c r="BW74" s="11"/>
      <c r="BX74" s="10"/>
      <c r="BY74" s="7"/>
      <c r="BZ74" s="11"/>
      <c r="CA74" s="10"/>
      <c r="CB74" s="11"/>
      <c r="CC74" s="10"/>
      <c r="CD74" s="7"/>
      <c r="CE74" s="7">
        <f t="shared" si="110"/>
        <v>0</v>
      </c>
      <c r="CF74" s="11"/>
      <c r="CG74" s="10"/>
      <c r="CH74" s="11"/>
      <c r="CI74" s="10"/>
      <c r="CJ74" s="11"/>
      <c r="CK74" s="10"/>
      <c r="CL74" s="11"/>
      <c r="CM74" s="10"/>
      <c r="CN74" s="11"/>
      <c r="CO74" s="10"/>
      <c r="CP74" s="11"/>
      <c r="CQ74" s="10"/>
      <c r="CR74" s="11"/>
      <c r="CS74" s="10"/>
      <c r="CT74" s="7"/>
      <c r="CU74" s="11"/>
      <c r="CV74" s="10"/>
      <c r="CW74" s="11"/>
      <c r="CX74" s="10"/>
      <c r="CY74" s="7"/>
      <c r="CZ74" s="7">
        <f t="shared" si="111"/>
        <v>0</v>
      </c>
      <c r="DA74" s="11"/>
      <c r="DB74" s="10"/>
      <c r="DC74" s="11"/>
      <c r="DD74" s="10"/>
      <c r="DE74" s="11"/>
      <c r="DF74" s="10"/>
      <c r="DG74" s="11"/>
      <c r="DH74" s="10"/>
      <c r="DI74" s="11"/>
      <c r="DJ74" s="10"/>
      <c r="DK74" s="11"/>
      <c r="DL74" s="10"/>
      <c r="DM74" s="11"/>
      <c r="DN74" s="10"/>
      <c r="DO74" s="7"/>
      <c r="DP74" s="11"/>
      <c r="DQ74" s="10"/>
      <c r="DR74" s="11">
        <v>10</v>
      </c>
      <c r="DS74" s="10" t="s">
        <v>54</v>
      </c>
      <c r="DT74" s="7">
        <v>1</v>
      </c>
      <c r="DU74" s="7">
        <f t="shared" si="112"/>
        <v>1</v>
      </c>
      <c r="DV74" s="11"/>
      <c r="DW74" s="10"/>
      <c r="DX74" s="11"/>
      <c r="DY74" s="10"/>
      <c r="DZ74" s="11"/>
      <c r="EA74" s="10"/>
      <c r="EB74" s="11"/>
      <c r="EC74" s="10"/>
      <c r="ED74" s="11"/>
      <c r="EE74" s="10"/>
      <c r="EF74" s="11"/>
      <c r="EG74" s="10"/>
      <c r="EH74" s="11"/>
      <c r="EI74" s="10"/>
      <c r="EJ74" s="7"/>
      <c r="EK74" s="11"/>
      <c r="EL74" s="10"/>
      <c r="EM74" s="11"/>
      <c r="EN74" s="10"/>
      <c r="EO74" s="7"/>
      <c r="EP74" s="7">
        <f t="shared" si="113"/>
        <v>0</v>
      </c>
      <c r="EQ74" s="11"/>
      <c r="ER74" s="10"/>
      <c r="ES74" s="11"/>
      <c r="ET74" s="10"/>
      <c r="EU74" s="11"/>
      <c r="EV74" s="10"/>
      <c r="EW74" s="11"/>
      <c r="EX74" s="10"/>
      <c r="EY74" s="11"/>
      <c r="EZ74" s="10"/>
      <c r="FA74" s="11"/>
      <c r="FB74" s="10"/>
      <c r="FC74" s="11"/>
      <c r="FD74" s="10"/>
      <c r="FE74" s="7"/>
      <c r="FF74" s="11"/>
      <c r="FG74" s="10"/>
      <c r="FH74" s="11"/>
      <c r="FI74" s="10"/>
      <c r="FJ74" s="7"/>
      <c r="FK74" s="7">
        <f t="shared" si="114"/>
        <v>0</v>
      </c>
      <c r="FL74" s="11"/>
      <c r="FM74" s="10"/>
      <c r="FN74" s="11"/>
      <c r="FO74" s="10"/>
      <c r="FP74" s="11"/>
      <c r="FQ74" s="10"/>
      <c r="FR74" s="11"/>
      <c r="FS74" s="10"/>
      <c r="FT74" s="11"/>
      <c r="FU74" s="10"/>
      <c r="FV74" s="11"/>
      <c r="FW74" s="10"/>
      <c r="FX74" s="11"/>
      <c r="FY74" s="10"/>
      <c r="FZ74" s="7"/>
      <c r="GA74" s="11"/>
      <c r="GB74" s="10"/>
      <c r="GC74" s="11"/>
      <c r="GD74" s="10"/>
      <c r="GE74" s="7"/>
      <c r="GF74" s="7">
        <f t="shared" si="115"/>
        <v>0</v>
      </c>
    </row>
    <row r="75" spans="1:188" x14ac:dyDescent="0.25">
      <c r="A75" s="20">
        <v>13</v>
      </c>
      <c r="B75" s="20">
        <v>1</v>
      </c>
      <c r="C75" s="20"/>
      <c r="D75" s="6" t="s">
        <v>201</v>
      </c>
      <c r="E75" s="3" t="s">
        <v>152</v>
      </c>
      <c r="F75" s="6">
        <f t="shared" si="94"/>
        <v>0</v>
      </c>
      <c r="G75" s="6">
        <f t="shared" si="95"/>
        <v>1</v>
      </c>
      <c r="H75" s="6">
        <f t="shared" si="96"/>
        <v>30</v>
      </c>
      <c r="I75" s="6">
        <f t="shared" si="97"/>
        <v>0</v>
      </c>
      <c r="J75" s="6">
        <f t="shared" si="98"/>
        <v>0</v>
      </c>
      <c r="K75" s="6">
        <f t="shared" si="99"/>
        <v>0</v>
      </c>
      <c r="L75" s="6">
        <f t="shared" si="100"/>
        <v>0</v>
      </c>
      <c r="M75" s="6">
        <f t="shared" si="101"/>
        <v>0</v>
      </c>
      <c r="N75" s="6">
        <f t="shared" si="102"/>
        <v>0</v>
      </c>
      <c r="O75" s="6">
        <f t="shared" si="103"/>
        <v>0</v>
      </c>
      <c r="P75" s="6">
        <f t="shared" si="104"/>
        <v>0</v>
      </c>
      <c r="Q75" s="6">
        <f t="shared" si="105"/>
        <v>30</v>
      </c>
      <c r="R75" s="7">
        <f t="shared" si="106"/>
        <v>2</v>
      </c>
      <c r="S75" s="7">
        <f t="shared" si="107"/>
        <v>2</v>
      </c>
      <c r="T75" s="7">
        <v>0</v>
      </c>
      <c r="U75" s="11"/>
      <c r="V75" s="10"/>
      <c r="W75" s="11"/>
      <c r="X75" s="10"/>
      <c r="Y75" s="11"/>
      <c r="Z75" s="10"/>
      <c r="AA75" s="11"/>
      <c r="AB75" s="10"/>
      <c r="AC75" s="11"/>
      <c r="AD75" s="10"/>
      <c r="AE75" s="11"/>
      <c r="AF75" s="10"/>
      <c r="AG75" s="11"/>
      <c r="AH75" s="10"/>
      <c r="AI75" s="7"/>
      <c r="AJ75" s="11"/>
      <c r="AK75" s="10"/>
      <c r="AL75" s="11"/>
      <c r="AM75" s="10"/>
      <c r="AN75" s="7"/>
      <c r="AO75" s="7">
        <f t="shared" si="108"/>
        <v>0</v>
      </c>
      <c r="AP75" s="11"/>
      <c r="AQ75" s="10"/>
      <c r="AR75" s="11"/>
      <c r="AS75" s="10"/>
      <c r="AT75" s="11"/>
      <c r="AU75" s="10"/>
      <c r="AV75" s="11"/>
      <c r="AW75" s="10"/>
      <c r="AX75" s="11"/>
      <c r="AY75" s="10"/>
      <c r="AZ75" s="11"/>
      <c r="BA75" s="10"/>
      <c r="BB75" s="11"/>
      <c r="BC75" s="10"/>
      <c r="BD75" s="7"/>
      <c r="BE75" s="11"/>
      <c r="BF75" s="10"/>
      <c r="BG75" s="11"/>
      <c r="BH75" s="10"/>
      <c r="BI75" s="7"/>
      <c r="BJ75" s="7">
        <f t="shared" si="109"/>
        <v>0</v>
      </c>
      <c r="BK75" s="11"/>
      <c r="BL75" s="10"/>
      <c r="BM75" s="11"/>
      <c r="BN75" s="10"/>
      <c r="BO75" s="11"/>
      <c r="BP75" s="10"/>
      <c r="BQ75" s="11"/>
      <c r="BR75" s="10"/>
      <c r="BS75" s="11"/>
      <c r="BT75" s="10"/>
      <c r="BU75" s="11"/>
      <c r="BV75" s="10"/>
      <c r="BW75" s="11"/>
      <c r="BX75" s="10"/>
      <c r="BY75" s="7"/>
      <c r="BZ75" s="11"/>
      <c r="CA75" s="10"/>
      <c r="CB75" s="11"/>
      <c r="CC75" s="10"/>
      <c r="CD75" s="7"/>
      <c r="CE75" s="7">
        <f t="shared" si="110"/>
        <v>0</v>
      </c>
      <c r="CF75" s="11"/>
      <c r="CG75" s="10"/>
      <c r="CH75" s="11"/>
      <c r="CI75" s="10"/>
      <c r="CJ75" s="11"/>
      <c r="CK75" s="10"/>
      <c r="CL75" s="11"/>
      <c r="CM75" s="10"/>
      <c r="CN75" s="11"/>
      <c r="CO75" s="10"/>
      <c r="CP75" s="11"/>
      <c r="CQ75" s="10"/>
      <c r="CR75" s="11"/>
      <c r="CS75" s="10"/>
      <c r="CT75" s="7"/>
      <c r="CU75" s="11"/>
      <c r="CV75" s="10"/>
      <c r="CW75" s="11"/>
      <c r="CX75" s="10"/>
      <c r="CY75" s="7"/>
      <c r="CZ75" s="7">
        <f t="shared" si="111"/>
        <v>0</v>
      </c>
      <c r="DA75" s="11"/>
      <c r="DB75" s="10"/>
      <c r="DC75" s="11"/>
      <c r="DD75" s="10"/>
      <c r="DE75" s="11"/>
      <c r="DF75" s="10"/>
      <c r="DG75" s="11"/>
      <c r="DH75" s="10"/>
      <c r="DI75" s="11"/>
      <c r="DJ75" s="10"/>
      <c r="DK75" s="11"/>
      <c r="DL75" s="10"/>
      <c r="DM75" s="11"/>
      <c r="DN75" s="10"/>
      <c r="DO75" s="7"/>
      <c r="DP75" s="11"/>
      <c r="DQ75" s="10"/>
      <c r="DR75" s="11"/>
      <c r="DS75" s="10"/>
      <c r="DT75" s="7"/>
      <c r="DU75" s="7">
        <f t="shared" si="112"/>
        <v>0</v>
      </c>
      <c r="DV75" s="11"/>
      <c r="DW75" s="10"/>
      <c r="DX75" s="11"/>
      <c r="DY75" s="10"/>
      <c r="DZ75" s="11"/>
      <c r="EA75" s="10"/>
      <c r="EB75" s="11"/>
      <c r="EC75" s="10"/>
      <c r="ED75" s="11"/>
      <c r="EE75" s="10"/>
      <c r="EF75" s="11"/>
      <c r="EG75" s="10"/>
      <c r="EH75" s="11"/>
      <c r="EI75" s="10"/>
      <c r="EJ75" s="7"/>
      <c r="EK75" s="11"/>
      <c r="EL75" s="10"/>
      <c r="EM75" s="11">
        <v>30</v>
      </c>
      <c r="EN75" s="10" t="s">
        <v>54</v>
      </c>
      <c r="EO75" s="7">
        <v>2</v>
      </c>
      <c r="EP75" s="7">
        <f t="shared" si="113"/>
        <v>2</v>
      </c>
      <c r="EQ75" s="11"/>
      <c r="ER75" s="10"/>
      <c r="ES75" s="11"/>
      <c r="ET75" s="10"/>
      <c r="EU75" s="11"/>
      <c r="EV75" s="10"/>
      <c r="EW75" s="11"/>
      <c r="EX75" s="10"/>
      <c r="EY75" s="11"/>
      <c r="EZ75" s="10"/>
      <c r="FA75" s="11"/>
      <c r="FB75" s="10"/>
      <c r="FC75" s="11"/>
      <c r="FD75" s="10"/>
      <c r="FE75" s="7"/>
      <c r="FF75" s="11"/>
      <c r="FG75" s="10"/>
      <c r="FH75" s="11"/>
      <c r="FI75" s="10"/>
      <c r="FJ75" s="7"/>
      <c r="FK75" s="7">
        <f t="shared" si="114"/>
        <v>0</v>
      </c>
      <c r="FL75" s="11"/>
      <c r="FM75" s="10"/>
      <c r="FN75" s="11"/>
      <c r="FO75" s="10"/>
      <c r="FP75" s="11"/>
      <c r="FQ75" s="10"/>
      <c r="FR75" s="11"/>
      <c r="FS75" s="10"/>
      <c r="FT75" s="11"/>
      <c r="FU75" s="10"/>
      <c r="FV75" s="11"/>
      <c r="FW75" s="10"/>
      <c r="FX75" s="11"/>
      <c r="FY75" s="10"/>
      <c r="FZ75" s="7"/>
      <c r="GA75" s="11"/>
      <c r="GB75" s="10"/>
      <c r="GC75" s="11"/>
      <c r="GD75" s="10"/>
      <c r="GE75" s="7"/>
      <c r="GF75" s="7">
        <f t="shared" si="115"/>
        <v>0</v>
      </c>
    </row>
    <row r="76" spans="1:188" x14ac:dyDescent="0.25">
      <c r="A76" s="20">
        <v>13</v>
      </c>
      <c r="B76" s="20">
        <v>1</v>
      </c>
      <c r="C76" s="20"/>
      <c r="D76" s="6" t="s">
        <v>202</v>
      </c>
      <c r="E76" s="3" t="s">
        <v>154</v>
      </c>
      <c r="F76" s="6">
        <f t="shared" si="94"/>
        <v>0</v>
      </c>
      <c r="G76" s="6">
        <f t="shared" si="95"/>
        <v>1</v>
      </c>
      <c r="H76" s="6">
        <f t="shared" si="96"/>
        <v>10</v>
      </c>
      <c r="I76" s="6">
        <f t="shared" si="97"/>
        <v>0</v>
      </c>
      <c r="J76" s="6">
        <f t="shared" si="98"/>
        <v>0</v>
      </c>
      <c r="K76" s="6">
        <f t="shared" si="99"/>
        <v>0</v>
      </c>
      <c r="L76" s="6">
        <f t="shared" si="100"/>
        <v>0</v>
      </c>
      <c r="M76" s="6">
        <f t="shared" si="101"/>
        <v>0</v>
      </c>
      <c r="N76" s="6">
        <f t="shared" si="102"/>
        <v>0</v>
      </c>
      <c r="O76" s="6">
        <f t="shared" si="103"/>
        <v>0</v>
      </c>
      <c r="P76" s="6">
        <f t="shared" si="104"/>
        <v>0</v>
      </c>
      <c r="Q76" s="6">
        <f t="shared" si="105"/>
        <v>10</v>
      </c>
      <c r="R76" s="7">
        <f t="shared" si="106"/>
        <v>1</v>
      </c>
      <c r="S76" s="7">
        <f t="shared" si="107"/>
        <v>1</v>
      </c>
      <c r="T76" s="7">
        <v>0</v>
      </c>
      <c r="U76" s="11"/>
      <c r="V76" s="10"/>
      <c r="W76" s="11"/>
      <c r="X76" s="10"/>
      <c r="Y76" s="11"/>
      <c r="Z76" s="10"/>
      <c r="AA76" s="11"/>
      <c r="AB76" s="10"/>
      <c r="AC76" s="11"/>
      <c r="AD76" s="10"/>
      <c r="AE76" s="11"/>
      <c r="AF76" s="10"/>
      <c r="AG76" s="11"/>
      <c r="AH76" s="10"/>
      <c r="AI76" s="7"/>
      <c r="AJ76" s="11"/>
      <c r="AK76" s="10"/>
      <c r="AL76" s="11"/>
      <c r="AM76" s="10"/>
      <c r="AN76" s="7"/>
      <c r="AO76" s="7">
        <f t="shared" si="108"/>
        <v>0</v>
      </c>
      <c r="AP76" s="11"/>
      <c r="AQ76" s="10"/>
      <c r="AR76" s="11"/>
      <c r="AS76" s="10"/>
      <c r="AT76" s="11"/>
      <c r="AU76" s="10"/>
      <c r="AV76" s="11"/>
      <c r="AW76" s="10"/>
      <c r="AX76" s="11"/>
      <c r="AY76" s="10"/>
      <c r="AZ76" s="11"/>
      <c r="BA76" s="10"/>
      <c r="BB76" s="11"/>
      <c r="BC76" s="10"/>
      <c r="BD76" s="7"/>
      <c r="BE76" s="11"/>
      <c r="BF76" s="10"/>
      <c r="BG76" s="11"/>
      <c r="BH76" s="10"/>
      <c r="BI76" s="7"/>
      <c r="BJ76" s="7">
        <f t="shared" si="109"/>
        <v>0</v>
      </c>
      <c r="BK76" s="11"/>
      <c r="BL76" s="10"/>
      <c r="BM76" s="11"/>
      <c r="BN76" s="10"/>
      <c r="BO76" s="11"/>
      <c r="BP76" s="10"/>
      <c r="BQ76" s="11"/>
      <c r="BR76" s="10"/>
      <c r="BS76" s="11"/>
      <c r="BT76" s="10"/>
      <c r="BU76" s="11"/>
      <c r="BV76" s="10"/>
      <c r="BW76" s="11"/>
      <c r="BX76" s="10"/>
      <c r="BY76" s="7"/>
      <c r="BZ76" s="11"/>
      <c r="CA76" s="10"/>
      <c r="CB76" s="11"/>
      <c r="CC76" s="10"/>
      <c r="CD76" s="7"/>
      <c r="CE76" s="7">
        <f t="shared" si="110"/>
        <v>0</v>
      </c>
      <c r="CF76" s="11"/>
      <c r="CG76" s="10"/>
      <c r="CH76" s="11"/>
      <c r="CI76" s="10"/>
      <c r="CJ76" s="11"/>
      <c r="CK76" s="10"/>
      <c r="CL76" s="11"/>
      <c r="CM76" s="10"/>
      <c r="CN76" s="11"/>
      <c r="CO76" s="10"/>
      <c r="CP76" s="11"/>
      <c r="CQ76" s="10"/>
      <c r="CR76" s="11"/>
      <c r="CS76" s="10"/>
      <c r="CT76" s="7"/>
      <c r="CU76" s="11"/>
      <c r="CV76" s="10"/>
      <c r="CW76" s="11"/>
      <c r="CX76" s="10"/>
      <c r="CY76" s="7"/>
      <c r="CZ76" s="7">
        <f t="shared" si="111"/>
        <v>0</v>
      </c>
      <c r="DA76" s="11"/>
      <c r="DB76" s="10"/>
      <c r="DC76" s="11"/>
      <c r="DD76" s="10"/>
      <c r="DE76" s="11"/>
      <c r="DF76" s="10"/>
      <c r="DG76" s="11"/>
      <c r="DH76" s="10"/>
      <c r="DI76" s="11"/>
      <c r="DJ76" s="10"/>
      <c r="DK76" s="11"/>
      <c r="DL76" s="10"/>
      <c r="DM76" s="11"/>
      <c r="DN76" s="10"/>
      <c r="DO76" s="7"/>
      <c r="DP76" s="11"/>
      <c r="DQ76" s="10"/>
      <c r="DR76" s="11"/>
      <c r="DS76" s="10"/>
      <c r="DT76" s="7"/>
      <c r="DU76" s="7">
        <f t="shared" si="112"/>
        <v>0</v>
      </c>
      <c r="DV76" s="11"/>
      <c r="DW76" s="10"/>
      <c r="DX76" s="11"/>
      <c r="DY76" s="10"/>
      <c r="DZ76" s="11"/>
      <c r="EA76" s="10"/>
      <c r="EB76" s="11"/>
      <c r="EC76" s="10"/>
      <c r="ED76" s="11"/>
      <c r="EE76" s="10"/>
      <c r="EF76" s="11"/>
      <c r="EG76" s="10"/>
      <c r="EH76" s="11"/>
      <c r="EI76" s="10"/>
      <c r="EJ76" s="7"/>
      <c r="EK76" s="11"/>
      <c r="EL76" s="10"/>
      <c r="EM76" s="11">
        <v>10</v>
      </c>
      <c r="EN76" s="10" t="s">
        <v>54</v>
      </c>
      <c r="EO76" s="7">
        <v>1</v>
      </c>
      <c r="EP76" s="7">
        <f t="shared" si="113"/>
        <v>1</v>
      </c>
      <c r="EQ76" s="11"/>
      <c r="ER76" s="10"/>
      <c r="ES76" s="11"/>
      <c r="ET76" s="10"/>
      <c r="EU76" s="11"/>
      <c r="EV76" s="10"/>
      <c r="EW76" s="11"/>
      <c r="EX76" s="10"/>
      <c r="EY76" s="11"/>
      <c r="EZ76" s="10"/>
      <c r="FA76" s="11"/>
      <c r="FB76" s="10"/>
      <c r="FC76" s="11"/>
      <c r="FD76" s="10"/>
      <c r="FE76" s="7"/>
      <c r="FF76" s="11"/>
      <c r="FG76" s="10"/>
      <c r="FH76" s="11"/>
      <c r="FI76" s="10"/>
      <c r="FJ76" s="7"/>
      <c r="FK76" s="7">
        <f t="shared" si="114"/>
        <v>0</v>
      </c>
      <c r="FL76" s="11"/>
      <c r="FM76" s="10"/>
      <c r="FN76" s="11"/>
      <c r="FO76" s="10"/>
      <c r="FP76" s="11"/>
      <c r="FQ76" s="10"/>
      <c r="FR76" s="11"/>
      <c r="FS76" s="10"/>
      <c r="FT76" s="11"/>
      <c r="FU76" s="10"/>
      <c r="FV76" s="11"/>
      <c r="FW76" s="10"/>
      <c r="FX76" s="11"/>
      <c r="FY76" s="10"/>
      <c r="FZ76" s="7"/>
      <c r="GA76" s="11"/>
      <c r="GB76" s="10"/>
      <c r="GC76" s="11"/>
      <c r="GD76" s="10"/>
      <c r="GE76" s="7"/>
      <c r="GF76" s="7">
        <f t="shared" si="115"/>
        <v>0</v>
      </c>
    </row>
    <row r="77" spans="1:188" x14ac:dyDescent="0.25">
      <c r="A77" s="20">
        <v>5</v>
      </c>
      <c r="B77" s="20">
        <v>1</v>
      </c>
      <c r="C77" s="20"/>
      <c r="D77" s="6" t="s">
        <v>203</v>
      </c>
      <c r="E77" s="3" t="s">
        <v>204</v>
      </c>
      <c r="F77" s="6">
        <f t="shared" si="94"/>
        <v>0</v>
      </c>
      <c r="G77" s="6">
        <f t="shared" si="95"/>
        <v>1</v>
      </c>
      <c r="H77" s="6">
        <f t="shared" si="96"/>
        <v>8</v>
      </c>
      <c r="I77" s="6">
        <f t="shared" si="97"/>
        <v>8</v>
      </c>
      <c r="J77" s="6">
        <f t="shared" si="98"/>
        <v>0</v>
      </c>
      <c r="K77" s="6">
        <f t="shared" si="99"/>
        <v>0</v>
      </c>
      <c r="L77" s="6">
        <f t="shared" si="100"/>
        <v>0</v>
      </c>
      <c r="M77" s="6">
        <f t="shared" si="101"/>
        <v>0</v>
      </c>
      <c r="N77" s="6">
        <f t="shared" si="102"/>
        <v>0</v>
      </c>
      <c r="O77" s="6">
        <f t="shared" si="103"/>
        <v>0</v>
      </c>
      <c r="P77" s="6">
        <f t="shared" si="104"/>
        <v>0</v>
      </c>
      <c r="Q77" s="6">
        <f t="shared" si="105"/>
        <v>0</v>
      </c>
      <c r="R77" s="7">
        <f t="shared" si="106"/>
        <v>0.5</v>
      </c>
      <c r="S77" s="7">
        <f t="shared" si="107"/>
        <v>0</v>
      </c>
      <c r="T77" s="7">
        <v>0.3</v>
      </c>
      <c r="U77" s="11"/>
      <c r="V77" s="10"/>
      <c r="W77" s="11"/>
      <c r="X77" s="10"/>
      <c r="Y77" s="11"/>
      <c r="Z77" s="10"/>
      <c r="AA77" s="11"/>
      <c r="AB77" s="10"/>
      <c r="AC77" s="11"/>
      <c r="AD77" s="10"/>
      <c r="AE77" s="11"/>
      <c r="AF77" s="10"/>
      <c r="AG77" s="11"/>
      <c r="AH77" s="10"/>
      <c r="AI77" s="7"/>
      <c r="AJ77" s="11"/>
      <c r="AK77" s="10"/>
      <c r="AL77" s="11"/>
      <c r="AM77" s="10"/>
      <c r="AN77" s="7"/>
      <c r="AO77" s="7">
        <f t="shared" si="108"/>
        <v>0</v>
      </c>
      <c r="AP77" s="11">
        <v>8</v>
      </c>
      <c r="AQ77" s="10" t="s">
        <v>54</v>
      </c>
      <c r="AR77" s="11"/>
      <c r="AS77" s="10"/>
      <c r="AT77" s="11"/>
      <c r="AU77" s="10"/>
      <c r="AV77" s="11"/>
      <c r="AW77" s="10"/>
      <c r="AX77" s="11"/>
      <c r="AY77" s="10"/>
      <c r="AZ77" s="11"/>
      <c r="BA77" s="10"/>
      <c r="BB77" s="11"/>
      <c r="BC77" s="10"/>
      <c r="BD77" s="7">
        <v>0.5</v>
      </c>
      <c r="BE77" s="11"/>
      <c r="BF77" s="10"/>
      <c r="BG77" s="11"/>
      <c r="BH77" s="10"/>
      <c r="BI77" s="7"/>
      <c r="BJ77" s="7">
        <f t="shared" si="109"/>
        <v>0.5</v>
      </c>
      <c r="BK77" s="11"/>
      <c r="BL77" s="10"/>
      <c r="BM77" s="11"/>
      <c r="BN77" s="10"/>
      <c r="BO77" s="11"/>
      <c r="BP77" s="10"/>
      <c r="BQ77" s="11"/>
      <c r="BR77" s="10"/>
      <c r="BS77" s="11"/>
      <c r="BT77" s="10"/>
      <c r="BU77" s="11"/>
      <c r="BV77" s="10"/>
      <c r="BW77" s="11"/>
      <c r="BX77" s="10"/>
      <c r="BY77" s="7"/>
      <c r="BZ77" s="11"/>
      <c r="CA77" s="10"/>
      <c r="CB77" s="11"/>
      <c r="CC77" s="10"/>
      <c r="CD77" s="7"/>
      <c r="CE77" s="7">
        <f t="shared" si="110"/>
        <v>0</v>
      </c>
      <c r="CF77" s="11"/>
      <c r="CG77" s="10"/>
      <c r="CH77" s="11"/>
      <c r="CI77" s="10"/>
      <c r="CJ77" s="11"/>
      <c r="CK77" s="10"/>
      <c r="CL77" s="11"/>
      <c r="CM77" s="10"/>
      <c r="CN77" s="11"/>
      <c r="CO77" s="10"/>
      <c r="CP77" s="11"/>
      <c r="CQ77" s="10"/>
      <c r="CR77" s="11"/>
      <c r="CS77" s="10"/>
      <c r="CT77" s="7"/>
      <c r="CU77" s="11"/>
      <c r="CV77" s="10"/>
      <c r="CW77" s="11"/>
      <c r="CX77" s="10"/>
      <c r="CY77" s="7"/>
      <c r="CZ77" s="7">
        <f t="shared" si="111"/>
        <v>0</v>
      </c>
      <c r="DA77" s="11"/>
      <c r="DB77" s="10"/>
      <c r="DC77" s="11"/>
      <c r="DD77" s="10"/>
      <c r="DE77" s="11"/>
      <c r="DF77" s="10"/>
      <c r="DG77" s="11"/>
      <c r="DH77" s="10"/>
      <c r="DI77" s="11"/>
      <c r="DJ77" s="10"/>
      <c r="DK77" s="11"/>
      <c r="DL77" s="10"/>
      <c r="DM77" s="11"/>
      <c r="DN77" s="10"/>
      <c r="DO77" s="7"/>
      <c r="DP77" s="11"/>
      <c r="DQ77" s="10"/>
      <c r="DR77" s="11"/>
      <c r="DS77" s="10"/>
      <c r="DT77" s="7"/>
      <c r="DU77" s="7">
        <f t="shared" si="112"/>
        <v>0</v>
      </c>
      <c r="DV77" s="11"/>
      <c r="DW77" s="10"/>
      <c r="DX77" s="11"/>
      <c r="DY77" s="10"/>
      <c r="DZ77" s="11"/>
      <c r="EA77" s="10"/>
      <c r="EB77" s="11"/>
      <c r="EC77" s="10"/>
      <c r="ED77" s="11"/>
      <c r="EE77" s="10"/>
      <c r="EF77" s="11"/>
      <c r="EG77" s="10"/>
      <c r="EH77" s="11"/>
      <c r="EI77" s="10"/>
      <c r="EJ77" s="7"/>
      <c r="EK77" s="11"/>
      <c r="EL77" s="10"/>
      <c r="EM77" s="11"/>
      <c r="EN77" s="10"/>
      <c r="EO77" s="7"/>
      <c r="EP77" s="7">
        <f t="shared" si="113"/>
        <v>0</v>
      </c>
      <c r="EQ77" s="11"/>
      <c r="ER77" s="10"/>
      <c r="ES77" s="11"/>
      <c r="ET77" s="10"/>
      <c r="EU77" s="11"/>
      <c r="EV77" s="10"/>
      <c r="EW77" s="11"/>
      <c r="EX77" s="10"/>
      <c r="EY77" s="11"/>
      <c r="EZ77" s="10"/>
      <c r="FA77" s="11"/>
      <c r="FB77" s="10"/>
      <c r="FC77" s="11"/>
      <c r="FD77" s="10"/>
      <c r="FE77" s="7"/>
      <c r="FF77" s="11"/>
      <c r="FG77" s="10"/>
      <c r="FH77" s="11"/>
      <c r="FI77" s="10"/>
      <c r="FJ77" s="7"/>
      <c r="FK77" s="7">
        <f t="shared" si="114"/>
        <v>0</v>
      </c>
      <c r="FL77" s="11"/>
      <c r="FM77" s="10"/>
      <c r="FN77" s="11"/>
      <c r="FO77" s="10"/>
      <c r="FP77" s="11"/>
      <c r="FQ77" s="10"/>
      <c r="FR77" s="11"/>
      <c r="FS77" s="10"/>
      <c r="FT77" s="11"/>
      <c r="FU77" s="10"/>
      <c r="FV77" s="11"/>
      <c r="FW77" s="10"/>
      <c r="FX77" s="11"/>
      <c r="FY77" s="10"/>
      <c r="FZ77" s="7"/>
      <c r="GA77" s="11"/>
      <c r="GB77" s="10"/>
      <c r="GC77" s="11"/>
      <c r="GD77" s="10"/>
      <c r="GE77" s="7"/>
      <c r="GF77" s="7">
        <f t="shared" si="115"/>
        <v>0</v>
      </c>
    </row>
    <row r="78" spans="1:188" x14ac:dyDescent="0.25">
      <c r="A78" s="20">
        <v>5</v>
      </c>
      <c r="B78" s="20">
        <v>1</v>
      </c>
      <c r="C78" s="20"/>
      <c r="D78" s="6" t="s">
        <v>205</v>
      </c>
      <c r="E78" s="3" t="s">
        <v>206</v>
      </c>
      <c r="F78" s="6">
        <f t="shared" si="94"/>
        <v>0</v>
      </c>
      <c r="G78" s="6">
        <f t="shared" si="95"/>
        <v>1</v>
      </c>
      <c r="H78" s="6">
        <f t="shared" si="96"/>
        <v>8</v>
      </c>
      <c r="I78" s="6">
        <f t="shared" si="97"/>
        <v>8</v>
      </c>
      <c r="J78" s="6">
        <f t="shared" si="98"/>
        <v>0</v>
      </c>
      <c r="K78" s="6">
        <f t="shared" si="99"/>
        <v>0</v>
      </c>
      <c r="L78" s="6">
        <f t="shared" si="100"/>
        <v>0</v>
      </c>
      <c r="M78" s="6">
        <f t="shared" si="101"/>
        <v>0</v>
      </c>
      <c r="N78" s="6">
        <f t="shared" si="102"/>
        <v>0</v>
      </c>
      <c r="O78" s="6">
        <f t="shared" si="103"/>
        <v>0</v>
      </c>
      <c r="P78" s="6">
        <f t="shared" si="104"/>
        <v>0</v>
      </c>
      <c r="Q78" s="6">
        <f t="shared" si="105"/>
        <v>0</v>
      </c>
      <c r="R78" s="7">
        <f t="shared" si="106"/>
        <v>0.5</v>
      </c>
      <c r="S78" s="7">
        <f t="shared" si="107"/>
        <v>0</v>
      </c>
      <c r="T78" s="7">
        <v>0.3</v>
      </c>
      <c r="U78" s="11"/>
      <c r="V78" s="10"/>
      <c r="W78" s="11"/>
      <c r="X78" s="10"/>
      <c r="Y78" s="11"/>
      <c r="Z78" s="10"/>
      <c r="AA78" s="11"/>
      <c r="AB78" s="10"/>
      <c r="AC78" s="11"/>
      <c r="AD78" s="10"/>
      <c r="AE78" s="11"/>
      <c r="AF78" s="10"/>
      <c r="AG78" s="11"/>
      <c r="AH78" s="10"/>
      <c r="AI78" s="7"/>
      <c r="AJ78" s="11"/>
      <c r="AK78" s="10"/>
      <c r="AL78" s="11"/>
      <c r="AM78" s="10"/>
      <c r="AN78" s="7"/>
      <c r="AO78" s="7">
        <f t="shared" si="108"/>
        <v>0</v>
      </c>
      <c r="AP78" s="11">
        <v>8</v>
      </c>
      <c r="AQ78" s="10" t="s">
        <v>54</v>
      </c>
      <c r="AR78" s="11"/>
      <c r="AS78" s="10"/>
      <c r="AT78" s="11"/>
      <c r="AU78" s="10"/>
      <c r="AV78" s="11"/>
      <c r="AW78" s="10"/>
      <c r="AX78" s="11"/>
      <c r="AY78" s="10"/>
      <c r="AZ78" s="11"/>
      <c r="BA78" s="10"/>
      <c r="BB78" s="11"/>
      <c r="BC78" s="10"/>
      <c r="BD78" s="7">
        <v>0.5</v>
      </c>
      <c r="BE78" s="11"/>
      <c r="BF78" s="10"/>
      <c r="BG78" s="11"/>
      <c r="BH78" s="10"/>
      <c r="BI78" s="7"/>
      <c r="BJ78" s="7">
        <f t="shared" si="109"/>
        <v>0.5</v>
      </c>
      <c r="BK78" s="11"/>
      <c r="BL78" s="10"/>
      <c r="BM78" s="11"/>
      <c r="BN78" s="10"/>
      <c r="BO78" s="11"/>
      <c r="BP78" s="10"/>
      <c r="BQ78" s="11"/>
      <c r="BR78" s="10"/>
      <c r="BS78" s="11"/>
      <c r="BT78" s="10"/>
      <c r="BU78" s="11"/>
      <c r="BV78" s="10"/>
      <c r="BW78" s="11"/>
      <c r="BX78" s="10"/>
      <c r="BY78" s="7"/>
      <c r="BZ78" s="11"/>
      <c r="CA78" s="10"/>
      <c r="CB78" s="11"/>
      <c r="CC78" s="10"/>
      <c r="CD78" s="7"/>
      <c r="CE78" s="7">
        <f t="shared" si="110"/>
        <v>0</v>
      </c>
      <c r="CF78" s="11"/>
      <c r="CG78" s="10"/>
      <c r="CH78" s="11"/>
      <c r="CI78" s="10"/>
      <c r="CJ78" s="11"/>
      <c r="CK78" s="10"/>
      <c r="CL78" s="11"/>
      <c r="CM78" s="10"/>
      <c r="CN78" s="11"/>
      <c r="CO78" s="10"/>
      <c r="CP78" s="11"/>
      <c r="CQ78" s="10"/>
      <c r="CR78" s="11"/>
      <c r="CS78" s="10"/>
      <c r="CT78" s="7"/>
      <c r="CU78" s="11"/>
      <c r="CV78" s="10"/>
      <c r="CW78" s="11"/>
      <c r="CX78" s="10"/>
      <c r="CY78" s="7"/>
      <c r="CZ78" s="7">
        <f t="shared" si="111"/>
        <v>0</v>
      </c>
      <c r="DA78" s="11"/>
      <c r="DB78" s="10"/>
      <c r="DC78" s="11"/>
      <c r="DD78" s="10"/>
      <c r="DE78" s="11"/>
      <c r="DF78" s="10"/>
      <c r="DG78" s="11"/>
      <c r="DH78" s="10"/>
      <c r="DI78" s="11"/>
      <c r="DJ78" s="10"/>
      <c r="DK78" s="11"/>
      <c r="DL78" s="10"/>
      <c r="DM78" s="11"/>
      <c r="DN78" s="10"/>
      <c r="DO78" s="7"/>
      <c r="DP78" s="11"/>
      <c r="DQ78" s="10"/>
      <c r="DR78" s="11"/>
      <c r="DS78" s="10"/>
      <c r="DT78" s="7"/>
      <c r="DU78" s="7">
        <f t="shared" si="112"/>
        <v>0</v>
      </c>
      <c r="DV78" s="11"/>
      <c r="DW78" s="10"/>
      <c r="DX78" s="11"/>
      <c r="DY78" s="10"/>
      <c r="DZ78" s="11"/>
      <c r="EA78" s="10"/>
      <c r="EB78" s="11"/>
      <c r="EC78" s="10"/>
      <c r="ED78" s="11"/>
      <c r="EE78" s="10"/>
      <c r="EF78" s="11"/>
      <c r="EG78" s="10"/>
      <c r="EH78" s="11"/>
      <c r="EI78" s="10"/>
      <c r="EJ78" s="7"/>
      <c r="EK78" s="11"/>
      <c r="EL78" s="10"/>
      <c r="EM78" s="11"/>
      <c r="EN78" s="10"/>
      <c r="EO78" s="7"/>
      <c r="EP78" s="7">
        <f t="shared" si="113"/>
        <v>0</v>
      </c>
      <c r="EQ78" s="11"/>
      <c r="ER78" s="10"/>
      <c r="ES78" s="11"/>
      <c r="ET78" s="10"/>
      <c r="EU78" s="11"/>
      <c r="EV78" s="10"/>
      <c r="EW78" s="11"/>
      <c r="EX78" s="10"/>
      <c r="EY78" s="11"/>
      <c r="EZ78" s="10"/>
      <c r="FA78" s="11"/>
      <c r="FB78" s="10"/>
      <c r="FC78" s="11"/>
      <c r="FD78" s="10"/>
      <c r="FE78" s="7"/>
      <c r="FF78" s="11"/>
      <c r="FG78" s="10"/>
      <c r="FH78" s="11"/>
      <c r="FI78" s="10"/>
      <c r="FJ78" s="7"/>
      <c r="FK78" s="7">
        <f t="shared" si="114"/>
        <v>0</v>
      </c>
      <c r="FL78" s="11"/>
      <c r="FM78" s="10"/>
      <c r="FN78" s="11"/>
      <c r="FO78" s="10"/>
      <c r="FP78" s="11"/>
      <c r="FQ78" s="10"/>
      <c r="FR78" s="11"/>
      <c r="FS78" s="10"/>
      <c r="FT78" s="11"/>
      <c r="FU78" s="10"/>
      <c r="FV78" s="11"/>
      <c r="FW78" s="10"/>
      <c r="FX78" s="11"/>
      <c r="FY78" s="10"/>
      <c r="FZ78" s="7"/>
      <c r="GA78" s="11"/>
      <c r="GB78" s="10"/>
      <c r="GC78" s="11"/>
      <c r="GD78" s="10"/>
      <c r="GE78" s="7"/>
      <c r="GF78" s="7">
        <f t="shared" si="115"/>
        <v>0</v>
      </c>
    </row>
    <row r="79" spans="1:188" x14ac:dyDescent="0.25">
      <c r="A79" s="20">
        <v>6</v>
      </c>
      <c r="B79" s="20">
        <v>1</v>
      </c>
      <c r="C79" s="20"/>
      <c r="D79" s="6" t="s">
        <v>207</v>
      </c>
      <c r="E79" s="3" t="s">
        <v>208</v>
      </c>
      <c r="F79" s="6">
        <f t="shared" si="94"/>
        <v>0</v>
      </c>
      <c r="G79" s="6">
        <f t="shared" si="95"/>
        <v>1</v>
      </c>
      <c r="H79" s="6">
        <f t="shared" si="96"/>
        <v>8</v>
      </c>
      <c r="I79" s="6">
        <f t="shared" si="97"/>
        <v>8</v>
      </c>
      <c r="J79" s="6">
        <f t="shared" si="98"/>
        <v>0</v>
      </c>
      <c r="K79" s="6">
        <f t="shared" si="99"/>
        <v>0</v>
      </c>
      <c r="L79" s="6">
        <f t="shared" si="100"/>
        <v>0</v>
      </c>
      <c r="M79" s="6">
        <f t="shared" si="101"/>
        <v>0</v>
      </c>
      <c r="N79" s="6">
        <f t="shared" si="102"/>
        <v>0</v>
      </c>
      <c r="O79" s="6">
        <f t="shared" si="103"/>
        <v>0</v>
      </c>
      <c r="P79" s="6">
        <f t="shared" si="104"/>
        <v>0</v>
      </c>
      <c r="Q79" s="6">
        <f t="shared" si="105"/>
        <v>0</v>
      </c>
      <c r="R79" s="7">
        <f t="shared" si="106"/>
        <v>0.5</v>
      </c>
      <c r="S79" s="7">
        <f t="shared" si="107"/>
        <v>0</v>
      </c>
      <c r="T79" s="7">
        <v>0.3</v>
      </c>
      <c r="U79" s="11"/>
      <c r="V79" s="10"/>
      <c r="W79" s="11"/>
      <c r="X79" s="10"/>
      <c r="Y79" s="11"/>
      <c r="Z79" s="10"/>
      <c r="AA79" s="11"/>
      <c r="AB79" s="10"/>
      <c r="AC79" s="11"/>
      <c r="AD79" s="10"/>
      <c r="AE79" s="11"/>
      <c r="AF79" s="10"/>
      <c r="AG79" s="11"/>
      <c r="AH79" s="10"/>
      <c r="AI79" s="7"/>
      <c r="AJ79" s="11"/>
      <c r="AK79" s="10"/>
      <c r="AL79" s="11"/>
      <c r="AM79" s="10"/>
      <c r="AN79" s="7"/>
      <c r="AO79" s="7">
        <f t="shared" si="108"/>
        <v>0</v>
      </c>
      <c r="AP79" s="11"/>
      <c r="AQ79" s="10"/>
      <c r="AR79" s="11"/>
      <c r="AS79" s="10"/>
      <c r="AT79" s="11"/>
      <c r="AU79" s="10"/>
      <c r="AV79" s="11"/>
      <c r="AW79" s="10"/>
      <c r="AX79" s="11"/>
      <c r="AY79" s="10"/>
      <c r="AZ79" s="11"/>
      <c r="BA79" s="10"/>
      <c r="BB79" s="11"/>
      <c r="BC79" s="10"/>
      <c r="BD79" s="7"/>
      <c r="BE79" s="11"/>
      <c r="BF79" s="10"/>
      <c r="BG79" s="11"/>
      <c r="BH79" s="10"/>
      <c r="BI79" s="7"/>
      <c r="BJ79" s="7">
        <f t="shared" si="109"/>
        <v>0</v>
      </c>
      <c r="BK79" s="11">
        <v>8</v>
      </c>
      <c r="BL79" s="10" t="s">
        <v>54</v>
      </c>
      <c r="BM79" s="11"/>
      <c r="BN79" s="10"/>
      <c r="BO79" s="11"/>
      <c r="BP79" s="10"/>
      <c r="BQ79" s="11"/>
      <c r="BR79" s="10"/>
      <c r="BS79" s="11"/>
      <c r="BT79" s="10"/>
      <c r="BU79" s="11"/>
      <c r="BV79" s="10"/>
      <c r="BW79" s="11"/>
      <c r="BX79" s="10"/>
      <c r="BY79" s="7">
        <v>0.5</v>
      </c>
      <c r="BZ79" s="11"/>
      <c r="CA79" s="10"/>
      <c r="CB79" s="11"/>
      <c r="CC79" s="10"/>
      <c r="CD79" s="7"/>
      <c r="CE79" s="7">
        <f t="shared" si="110"/>
        <v>0.5</v>
      </c>
      <c r="CF79" s="11"/>
      <c r="CG79" s="10"/>
      <c r="CH79" s="11"/>
      <c r="CI79" s="10"/>
      <c r="CJ79" s="11"/>
      <c r="CK79" s="10"/>
      <c r="CL79" s="11"/>
      <c r="CM79" s="10"/>
      <c r="CN79" s="11"/>
      <c r="CO79" s="10"/>
      <c r="CP79" s="11"/>
      <c r="CQ79" s="10"/>
      <c r="CR79" s="11"/>
      <c r="CS79" s="10"/>
      <c r="CT79" s="7"/>
      <c r="CU79" s="11"/>
      <c r="CV79" s="10"/>
      <c r="CW79" s="11"/>
      <c r="CX79" s="10"/>
      <c r="CY79" s="7"/>
      <c r="CZ79" s="7">
        <f t="shared" si="111"/>
        <v>0</v>
      </c>
      <c r="DA79" s="11"/>
      <c r="DB79" s="10"/>
      <c r="DC79" s="11"/>
      <c r="DD79" s="10"/>
      <c r="DE79" s="11"/>
      <c r="DF79" s="10"/>
      <c r="DG79" s="11"/>
      <c r="DH79" s="10"/>
      <c r="DI79" s="11"/>
      <c r="DJ79" s="10"/>
      <c r="DK79" s="11"/>
      <c r="DL79" s="10"/>
      <c r="DM79" s="11"/>
      <c r="DN79" s="10"/>
      <c r="DO79" s="7"/>
      <c r="DP79" s="11"/>
      <c r="DQ79" s="10"/>
      <c r="DR79" s="11"/>
      <c r="DS79" s="10"/>
      <c r="DT79" s="7"/>
      <c r="DU79" s="7">
        <f t="shared" si="112"/>
        <v>0</v>
      </c>
      <c r="DV79" s="11"/>
      <c r="DW79" s="10"/>
      <c r="DX79" s="11"/>
      <c r="DY79" s="10"/>
      <c r="DZ79" s="11"/>
      <c r="EA79" s="10"/>
      <c r="EB79" s="11"/>
      <c r="EC79" s="10"/>
      <c r="ED79" s="11"/>
      <c r="EE79" s="10"/>
      <c r="EF79" s="11"/>
      <c r="EG79" s="10"/>
      <c r="EH79" s="11"/>
      <c r="EI79" s="10"/>
      <c r="EJ79" s="7"/>
      <c r="EK79" s="11"/>
      <c r="EL79" s="10"/>
      <c r="EM79" s="11"/>
      <c r="EN79" s="10"/>
      <c r="EO79" s="7"/>
      <c r="EP79" s="7">
        <f t="shared" si="113"/>
        <v>0</v>
      </c>
      <c r="EQ79" s="11"/>
      <c r="ER79" s="10"/>
      <c r="ES79" s="11"/>
      <c r="ET79" s="10"/>
      <c r="EU79" s="11"/>
      <c r="EV79" s="10"/>
      <c r="EW79" s="11"/>
      <c r="EX79" s="10"/>
      <c r="EY79" s="11"/>
      <c r="EZ79" s="10"/>
      <c r="FA79" s="11"/>
      <c r="FB79" s="10"/>
      <c r="FC79" s="11"/>
      <c r="FD79" s="10"/>
      <c r="FE79" s="7"/>
      <c r="FF79" s="11"/>
      <c r="FG79" s="10"/>
      <c r="FH79" s="11"/>
      <c r="FI79" s="10"/>
      <c r="FJ79" s="7"/>
      <c r="FK79" s="7">
        <f t="shared" si="114"/>
        <v>0</v>
      </c>
      <c r="FL79" s="11"/>
      <c r="FM79" s="10"/>
      <c r="FN79" s="11"/>
      <c r="FO79" s="10"/>
      <c r="FP79" s="11"/>
      <c r="FQ79" s="10"/>
      <c r="FR79" s="11"/>
      <c r="FS79" s="10"/>
      <c r="FT79" s="11"/>
      <c r="FU79" s="10"/>
      <c r="FV79" s="11"/>
      <c r="FW79" s="10"/>
      <c r="FX79" s="11"/>
      <c r="FY79" s="10"/>
      <c r="FZ79" s="7"/>
      <c r="GA79" s="11"/>
      <c r="GB79" s="10"/>
      <c r="GC79" s="11"/>
      <c r="GD79" s="10"/>
      <c r="GE79" s="7"/>
      <c r="GF79" s="7">
        <f t="shared" si="115"/>
        <v>0</v>
      </c>
    </row>
    <row r="80" spans="1:188" x14ac:dyDescent="0.25">
      <c r="A80" s="20">
        <v>6</v>
      </c>
      <c r="B80" s="20">
        <v>1</v>
      </c>
      <c r="C80" s="20"/>
      <c r="D80" s="6" t="s">
        <v>209</v>
      </c>
      <c r="E80" s="3" t="s">
        <v>210</v>
      </c>
      <c r="F80" s="6">
        <f t="shared" si="94"/>
        <v>0</v>
      </c>
      <c r="G80" s="6">
        <f t="shared" si="95"/>
        <v>1</v>
      </c>
      <c r="H80" s="6">
        <f t="shared" si="96"/>
        <v>8</v>
      </c>
      <c r="I80" s="6">
        <f t="shared" si="97"/>
        <v>0</v>
      </c>
      <c r="J80" s="6">
        <f t="shared" si="98"/>
        <v>8</v>
      </c>
      <c r="K80" s="6">
        <f t="shared" si="99"/>
        <v>0</v>
      </c>
      <c r="L80" s="6">
        <f t="shared" si="100"/>
        <v>0</v>
      </c>
      <c r="M80" s="6">
        <f t="shared" si="101"/>
        <v>0</v>
      </c>
      <c r="N80" s="6">
        <f t="shared" si="102"/>
        <v>0</v>
      </c>
      <c r="O80" s="6">
        <f t="shared" si="103"/>
        <v>0</v>
      </c>
      <c r="P80" s="6">
        <f t="shared" si="104"/>
        <v>0</v>
      </c>
      <c r="Q80" s="6">
        <f t="shared" si="105"/>
        <v>0</v>
      </c>
      <c r="R80" s="7">
        <f t="shared" si="106"/>
        <v>0.5</v>
      </c>
      <c r="S80" s="7">
        <f t="shared" si="107"/>
        <v>0</v>
      </c>
      <c r="T80" s="7">
        <v>0.3</v>
      </c>
      <c r="U80" s="11"/>
      <c r="V80" s="10"/>
      <c r="W80" s="11"/>
      <c r="X80" s="10"/>
      <c r="Y80" s="11"/>
      <c r="Z80" s="10"/>
      <c r="AA80" s="11"/>
      <c r="AB80" s="10"/>
      <c r="AC80" s="11"/>
      <c r="AD80" s="10"/>
      <c r="AE80" s="11"/>
      <c r="AF80" s="10"/>
      <c r="AG80" s="11"/>
      <c r="AH80" s="10"/>
      <c r="AI80" s="7"/>
      <c r="AJ80" s="11"/>
      <c r="AK80" s="10"/>
      <c r="AL80" s="11"/>
      <c r="AM80" s="10"/>
      <c r="AN80" s="7"/>
      <c r="AO80" s="7">
        <f t="shared" si="108"/>
        <v>0</v>
      </c>
      <c r="AP80" s="11"/>
      <c r="AQ80" s="10"/>
      <c r="AR80" s="11"/>
      <c r="AS80" s="10"/>
      <c r="AT80" s="11"/>
      <c r="AU80" s="10"/>
      <c r="AV80" s="11"/>
      <c r="AW80" s="10"/>
      <c r="AX80" s="11"/>
      <c r="AY80" s="10"/>
      <c r="AZ80" s="11"/>
      <c r="BA80" s="10"/>
      <c r="BB80" s="11"/>
      <c r="BC80" s="10"/>
      <c r="BD80" s="7"/>
      <c r="BE80" s="11"/>
      <c r="BF80" s="10"/>
      <c r="BG80" s="11"/>
      <c r="BH80" s="10"/>
      <c r="BI80" s="7"/>
      <c r="BJ80" s="7">
        <f t="shared" si="109"/>
        <v>0</v>
      </c>
      <c r="BK80" s="11"/>
      <c r="BL80" s="10"/>
      <c r="BM80" s="11">
        <v>8</v>
      </c>
      <c r="BN80" s="10" t="s">
        <v>54</v>
      </c>
      <c r="BO80" s="11"/>
      <c r="BP80" s="10"/>
      <c r="BQ80" s="11"/>
      <c r="BR80" s="10"/>
      <c r="BS80" s="11"/>
      <c r="BT80" s="10"/>
      <c r="BU80" s="11"/>
      <c r="BV80" s="10"/>
      <c r="BW80" s="11"/>
      <c r="BX80" s="10"/>
      <c r="BY80" s="7">
        <v>0.5</v>
      </c>
      <c r="BZ80" s="11"/>
      <c r="CA80" s="10"/>
      <c r="CB80" s="11"/>
      <c r="CC80" s="10"/>
      <c r="CD80" s="7"/>
      <c r="CE80" s="7">
        <f t="shared" si="110"/>
        <v>0.5</v>
      </c>
      <c r="CF80" s="11"/>
      <c r="CG80" s="10"/>
      <c r="CH80" s="11"/>
      <c r="CI80" s="10"/>
      <c r="CJ80" s="11"/>
      <c r="CK80" s="10"/>
      <c r="CL80" s="11"/>
      <c r="CM80" s="10"/>
      <c r="CN80" s="11"/>
      <c r="CO80" s="10"/>
      <c r="CP80" s="11"/>
      <c r="CQ80" s="10"/>
      <c r="CR80" s="11"/>
      <c r="CS80" s="10"/>
      <c r="CT80" s="7"/>
      <c r="CU80" s="11"/>
      <c r="CV80" s="10"/>
      <c r="CW80" s="11"/>
      <c r="CX80" s="10"/>
      <c r="CY80" s="7"/>
      <c r="CZ80" s="7">
        <f t="shared" si="111"/>
        <v>0</v>
      </c>
      <c r="DA80" s="11"/>
      <c r="DB80" s="10"/>
      <c r="DC80" s="11"/>
      <c r="DD80" s="10"/>
      <c r="DE80" s="11"/>
      <c r="DF80" s="10"/>
      <c r="DG80" s="11"/>
      <c r="DH80" s="10"/>
      <c r="DI80" s="11"/>
      <c r="DJ80" s="10"/>
      <c r="DK80" s="11"/>
      <c r="DL80" s="10"/>
      <c r="DM80" s="11"/>
      <c r="DN80" s="10"/>
      <c r="DO80" s="7"/>
      <c r="DP80" s="11"/>
      <c r="DQ80" s="10"/>
      <c r="DR80" s="11"/>
      <c r="DS80" s="10"/>
      <c r="DT80" s="7"/>
      <c r="DU80" s="7">
        <f t="shared" si="112"/>
        <v>0</v>
      </c>
      <c r="DV80" s="11"/>
      <c r="DW80" s="10"/>
      <c r="DX80" s="11"/>
      <c r="DY80" s="10"/>
      <c r="DZ80" s="11"/>
      <c r="EA80" s="10"/>
      <c r="EB80" s="11"/>
      <c r="EC80" s="10"/>
      <c r="ED80" s="11"/>
      <c r="EE80" s="10"/>
      <c r="EF80" s="11"/>
      <c r="EG80" s="10"/>
      <c r="EH80" s="11"/>
      <c r="EI80" s="10"/>
      <c r="EJ80" s="7"/>
      <c r="EK80" s="11"/>
      <c r="EL80" s="10"/>
      <c r="EM80" s="11"/>
      <c r="EN80" s="10"/>
      <c r="EO80" s="7"/>
      <c r="EP80" s="7">
        <f t="shared" si="113"/>
        <v>0</v>
      </c>
      <c r="EQ80" s="11"/>
      <c r="ER80" s="10"/>
      <c r="ES80" s="11"/>
      <c r="ET80" s="10"/>
      <c r="EU80" s="11"/>
      <c r="EV80" s="10"/>
      <c r="EW80" s="11"/>
      <c r="EX80" s="10"/>
      <c r="EY80" s="11"/>
      <c r="EZ80" s="10"/>
      <c r="FA80" s="11"/>
      <c r="FB80" s="10"/>
      <c r="FC80" s="11"/>
      <c r="FD80" s="10"/>
      <c r="FE80" s="7"/>
      <c r="FF80" s="11"/>
      <c r="FG80" s="10"/>
      <c r="FH80" s="11"/>
      <c r="FI80" s="10"/>
      <c r="FJ80" s="7"/>
      <c r="FK80" s="7">
        <f t="shared" si="114"/>
        <v>0</v>
      </c>
      <c r="FL80" s="11"/>
      <c r="FM80" s="10"/>
      <c r="FN80" s="11"/>
      <c r="FO80" s="10"/>
      <c r="FP80" s="11"/>
      <c r="FQ80" s="10"/>
      <c r="FR80" s="11"/>
      <c r="FS80" s="10"/>
      <c r="FT80" s="11"/>
      <c r="FU80" s="10"/>
      <c r="FV80" s="11"/>
      <c r="FW80" s="10"/>
      <c r="FX80" s="11"/>
      <c r="FY80" s="10"/>
      <c r="FZ80" s="7"/>
      <c r="GA80" s="11"/>
      <c r="GB80" s="10"/>
      <c r="GC80" s="11"/>
      <c r="GD80" s="10"/>
      <c r="GE80" s="7"/>
      <c r="GF80" s="7">
        <f t="shared" si="115"/>
        <v>0</v>
      </c>
    </row>
    <row r="81" spans="1:188" x14ac:dyDescent="0.25">
      <c r="A81" s="20">
        <v>7</v>
      </c>
      <c r="B81" s="20">
        <v>1</v>
      </c>
      <c r="C81" s="20"/>
      <c r="D81" s="6" t="s">
        <v>211</v>
      </c>
      <c r="E81" s="3" t="s">
        <v>212</v>
      </c>
      <c r="F81" s="6">
        <f t="shared" si="94"/>
        <v>0</v>
      </c>
      <c r="G81" s="6">
        <f t="shared" si="95"/>
        <v>1</v>
      </c>
      <c r="H81" s="6">
        <f t="shared" si="96"/>
        <v>8</v>
      </c>
      <c r="I81" s="6">
        <f t="shared" si="97"/>
        <v>8</v>
      </c>
      <c r="J81" s="6">
        <f t="shared" si="98"/>
        <v>0</v>
      </c>
      <c r="K81" s="6">
        <f t="shared" si="99"/>
        <v>0</v>
      </c>
      <c r="L81" s="6">
        <f t="shared" si="100"/>
        <v>0</v>
      </c>
      <c r="M81" s="6">
        <f t="shared" si="101"/>
        <v>0</v>
      </c>
      <c r="N81" s="6">
        <f t="shared" si="102"/>
        <v>0</v>
      </c>
      <c r="O81" s="6">
        <f t="shared" si="103"/>
        <v>0</v>
      </c>
      <c r="P81" s="6">
        <f t="shared" si="104"/>
        <v>0</v>
      </c>
      <c r="Q81" s="6">
        <f t="shared" si="105"/>
        <v>0</v>
      </c>
      <c r="R81" s="7">
        <f t="shared" si="106"/>
        <v>0.5</v>
      </c>
      <c r="S81" s="7">
        <f t="shared" si="107"/>
        <v>0</v>
      </c>
      <c r="T81" s="7">
        <v>0.3</v>
      </c>
      <c r="U81" s="11"/>
      <c r="V81" s="10"/>
      <c r="W81" s="11"/>
      <c r="X81" s="10"/>
      <c r="Y81" s="11"/>
      <c r="Z81" s="10"/>
      <c r="AA81" s="11"/>
      <c r="AB81" s="10"/>
      <c r="AC81" s="11"/>
      <c r="AD81" s="10"/>
      <c r="AE81" s="11"/>
      <c r="AF81" s="10"/>
      <c r="AG81" s="11"/>
      <c r="AH81" s="10"/>
      <c r="AI81" s="7"/>
      <c r="AJ81" s="11"/>
      <c r="AK81" s="10"/>
      <c r="AL81" s="11"/>
      <c r="AM81" s="10"/>
      <c r="AN81" s="7"/>
      <c r="AO81" s="7">
        <f t="shared" si="108"/>
        <v>0</v>
      </c>
      <c r="AP81" s="11"/>
      <c r="AQ81" s="10"/>
      <c r="AR81" s="11"/>
      <c r="AS81" s="10"/>
      <c r="AT81" s="11"/>
      <c r="AU81" s="10"/>
      <c r="AV81" s="11"/>
      <c r="AW81" s="10"/>
      <c r="AX81" s="11"/>
      <c r="AY81" s="10"/>
      <c r="AZ81" s="11"/>
      <c r="BA81" s="10"/>
      <c r="BB81" s="11"/>
      <c r="BC81" s="10"/>
      <c r="BD81" s="7"/>
      <c r="BE81" s="11"/>
      <c r="BF81" s="10"/>
      <c r="BG81" s="11"/>
      <c r="BH81" s="10"/>
      <c r="BI81" s="7"/>
      <c r="BJ81" s="7">
        <f t="shared" si="109"/>
        <v>0</v>
      </c>
      <c r="BK81" s="11"/>
      <c r="BL81" s="10"/>
      <c r="BM81" s="11"/>
      <c r="BN81" s="10"/>
      <c r="BO81" s="11"/>
      <c r="BP81" s="10"/>
      <c r="BQ81" s="11"/>
      <c r="BR81" s="10"/>
      <c r="BS81" s="11"/>
      <c r="BT81" s="10"/>
      <c r="BU81" s="11"/>
      <c r="BV81" s="10"/>
      <c r="BW81" s="11"/>
      <c r="BX81" s="10"/>
      <c r="BY81" s="7"/>
      <c r="BZ81" s="11"/>
      <c r="CA81" s="10"/>
      <c r="CB81" s="11"/>
      <c r="CC81" s="10"/>
      <c r="CD81" s="7"/>
      <c r="CE81" s="7">
        <f t="shared" si="110"/>
        <v>0</v>
      </c>
      <c r="CF81" s="11">
        <v>8</v>
      </c>
      <c r="CG81" s="10" t="s">
        <v>54</v>
      </c>
      <c r="CH81" s="11"/>
      <c r="CI81" s="10"/>
      <c r="CJ81" s="11"/>
      <c r="CK81" s="10"/>
      <c r="CL81" s="11"/>
      <c r="CM81" s="10"/>
      <c r="CN81" s="11"/>
      <c r="CO81" s="10"/>
      <c r="CP81" s="11"/>
      <c r="CQ81" s="10"/>
      <c r="CR81" s="11"/>
      <c r="CS81" s="10"/>
      <c r="CT81" s="7">
        <v>0.5</v>
      </c>
      <c r="CU81" s="11"/>
      <c r="CV81" s="10"/>
      <c r="CW81" s="11"/>
      <c r="CX81" s="10"/>
      <c r="CY81" s="7"/>
      <c r="CZ81" s="7">
        <f t="shared" si="111"/>
        <v>0.5</v>
      </c>
      <c r="DA81" s="11"/>
      <c r="DB81" s="10"/>
      <c r="DC81" s="11"/>
      <c r="DD81" s="10"/>
      <c r="DE81" s="11"/>
      <c r="DF81" s="10"/>
      <c r="DG81" s="11"/>
      <c r="DH81" s="10"/>
      <c r="DI81" s="11"/>
      <c r="DJ81" s="10"/>
      <c r="DK81" s="11"/>
      <c r="DL81" s="10"/>
      <c r="DM81" s="11"/>
      <c r="DN81" s="10"/>
      <c r="DO81" s="7"/>
      <c r="DP81" s="11"/>
      <c r="DQ81" s="10"/>
      <c r="DR81" s="11"/>
      <c r="DS81" s="10"/>
      <c r="DT81" s="7"/>
      <c r="DU81" s="7">
        <f t="shared" si="112"/>
        <v>0</v>
      </c>
      <c r="DV81" s="11"/>
      <c r="DW81" s="10"/>
      <c r="DX81" s="11"/>
      <c r="DY81" s="10"/>
      <c r="DZ81" s="11"/>
      <c r="EA81" s="10"/>
      <c r="EB81" s="11"/>
      <c r="EC81" s="10"/>
      <c r="ED81" s="11"/>
      <c r="EE81" s="10"/>
      <c r="EF81" s="11"/>
      <c r="EG81" s="10"/>
      <c r="EH81" s="11"/>
      <c r="EI81" s="10"/>
      <c r="EJ81" s="7"/>
      <c r="EK81" s="11"/>
      <c r="EL81" s="10"/>
      <c r="EM81" s="11"/>
      <c r="EN81" s="10"/>
      <c r="EO81" s="7"/>
      <c r="EP81" s="7">
        <f t="shared" si="113"/>
        <v>0</v>
      </c>
      <c r="EQ81" s="11"/>
      <c r="ER81" s="10"/>
      <c r="ES81" s="11"/>
      <c r="ET81" s="10"/>
      <c r="EU81" s="11"/>
      <c r="EV81" s="10"/>
      <c r="EW81" s="11"/>
      <c r="EX81" s="10"/>
      <c r="EY81" s="11"/>
      <c r="EZ81" s="10"/>
      <c r="FA81" s="11"/>
      <c r="FB81" s="10"/>
      <c r="FC81" s="11"/>
      <c r="FD81" s="10"/>
      <c r="FE81" s="7"/>
      <c r="FF81" s="11"/>
      <c r="FG81" s="10"/>
      <c r="FH81" s="11"/>
      <c r="FI81" s="10"/>
      <c r="FJ81" s="7"/>
      <c r="FK81" s="7">
        <f t="shared" si="114"/>
        <v>0</v>
      </c>
      <c r="FL81" s="11"/>
      <c r="FM81" s="10"/>
      <c r="FN81" s="11"/>
      <c r="FO81" s="10"/>
      <c r="FP81" s="11"/>
      <c r="FQ81" s="10"/>
      <c r="FR81" s="11"/>
      <c r="FS81" s="10"/>
      <c r="FT81" s="11"/>
      <c r="FU81" s="10"/>
      <c r="FV81" s="11"/>
      <c r="FW81" s="10"/>
      <c r="FX81" s="11"/>
      <c r="FY81" s="10"/>
      <c r="FZ81" s="7"/>
      <c r="GA81" s="11"/>
      <c r="GB81" s="10"/>
      <c r="GC81" s="11"/>
      <c r="GD81" s="10"/>
      <c r="GE81" s="7"/>
      <c r="GF81" s="7">
        <f t="shared" si="115"/>
        <v>0</v>
      </c>
    </row>
    <row r="82" spans="1:188" x14ac:dyDescent="0.25">
      <c r="A82" s="20">
        <v>7</v>
      </c>
      <c r="B82" s="20">
        <v>1</v>
      </c>
      <c r="C82" s="20"/>
      <c r="D82" s="6" t="s">
        <v>213</v>
      </c>
      <c r="E82" s="3" t="s">
        <v>214</v>
      </c>
      <c r="F82" s="6">
        <f t="shared" si="94"/>
        <v>0</v>
      </c>
      <c r="G82" s="6">
        <f t="shared" si="95"/>
        <v>1</v>
      </c>
      <c r="H82" s="6">
        <f t="shared" si="96"/>
        <v>8</v>
      </c>
      <c r="I82" s="6">
        <f t="shared" si="97"/>
        <v>8</v>
      </c>
      <c r="J82" s="6">
        <f t="shared" si="98"/>
        <v>0</v>
      </c>
      <c r="K82" s="6">
        <f t="shared" si="99"/>
        <v>0</v>
      </c>
      <c r="L82" s="6">
        <f t="shared" si="100"/>
        <v>0</v>
      </c>
      <c r="M82" s="6">
        <f t="shared" si="101"/>
        <v>0</v>
      </c>
      <c r="N82" s="6">
        <f t="shared" si="102"/>
        <v>0</v>
      </c>
      <c r="O82" s="6">
        <f t="shared" si="103"/>
        <v>0</v>
      </c>
      <c r="P82" s="6">
        <f t="shared" si="104"/>
        <v>0</v>
      </c>
      <c r="Q82" s="6">
        <f t="shared" si="105"/>
        <v>0</v>
      </c>
      <c r="R82" s="7">
        <f t="shared" si="106"/>
        <v>0.5</v>
      </c>
      <c r="S82" s="7">
        <f t="shared" si="107"/>
        <v>0</v>
      </c>
      <c r="T82" s="7">
        <v>0.3</v>
      </c>
      <c r="U82" s="11"/>
      <c r="V82" s="10"/>
      <c r="W82" s="11"/>
      <c r="X82" s="10"/>
      <c r="Y82" s="11"/>
      <c r="Z82" s="10"/>
      <c r="AA82" s="11"/>
      <c r="AB82" s="10"/>
      <c r="AC82" s="11"/>
      <c r="AD82" s="10"/>
      <c r="AE82" s="11"/>
      <c r="AF82" s="10"/>
      <c r="AG82" s="11"/>
      <c r="AH82" s="10"/>
      <c r="AI82" s="7"/>
      <c r="AJ82" s="11"/>
      <c r="AK82" s="10"/>
      <c r="AL82" s="11"/>
      <c r="AM82" s="10"/>
      <c r="AN82" s="7"/>
      <c r="AO82" s="7">
        <f t="shared" si="108"/>
        <v>0</v>
      </c>
      <c r="AP82" s="11"/>
      <c r="AQ82" s="10"/>
      <c r="AR82" s="11"/>
      <c r="AS82" s="10"/>
      <c r="AT82" s="11"/>
      <c r="AU82" s="10"/>
      <c r="AV82" s="11"/>
      <c r="AW82" s="10"/>
      <c r="AX82" s="11"/>
      <c r="AY82" s="10"/>
      <c r="AZ82" s="11"/>
      <c r="BA82" s="10"/>
      <c r="BB82" s="11"/>
      <c r="BC82" s="10"/>
      <c r="BD82" s="7"/>
      <c r="BE82" s="11"/>
      <c r="BF82" s="10"/>
      <c r="BG82" s="11"/>
      <c r="BH82" s="10"/>
      <c r="BI82" s="7"/>
      <c r="BJ82" s="7">
        <f t="shared" si="109"/>
        <v>0</v>
      </c>
      <c r="BK82" s="11"/>
      <c r="BL82" s="10"/>
      <c r="BM82" s="11"/>
      <c r="BN82" s="10"/>
      <c r="BO82" s="11"/>
      <c r="BP82" s="10"/>
      <c r="BQ82" s="11"/>
      <c r="BR82" s="10"/>
      <c r="BS82" s="11"/>
      <c r="BT82" s="10"/>
      <c r="BU82" s="11"/>
      <c r="BV82" s="10"/>
      <c r="BW82" s="11"/>
      <c r="BX82" s="10"/>
      <c r="BY82" s="7"/>
      <c r="BZ82" s="11"/>
      <c r="CA82" s="10"/>
      <c r="CB82" s="11"/>
      <c r="CC82" s="10"/>
      <c r="CD82" s="7"/>
      <c r="CE82" s="7">
        <f t="shared" si="110"/>
        <v>0</v>
      </c>
      <c r="CF82" s="11">
        <v>8</v>
      </c>
      <c r="CG82" s="10" t="s">
        <v>54</v>
      </c>
      <c r="CH82" s="11"/>
      <c r="CI82" s="10"/>
      <c r="CJ82" s="11"/>
      <c r="CK82" s="10"/>
      <c r="CL82" s="11"/>
      <c r="CM82" s="10"/>
      <c r="CN82" s="11"/>
      <c r="CO82" s="10"/>
      <c r="CP82" s="11"/>
      <c r="CQ82" s="10"/>
      <c r="CR82" s="11"/>
      <c r="CS82" s="10"/>
      <c r="CT82" s="7">
        <v>0.5</v>
      </c>
      <c r="CU82" s="11"/>
      <c r="CV82" s="10"/>
      <c r="CW82" s="11"/>
      <c r="CX82" s="10"/>
      <c r="CY82" s="7"/>
      <c r="CZ82" s="7">
        <f t="shared" si="111"/>
        <v>0.5</v>
      </c>
      <c r="DA82" s="11"/>
      <c r="DB82" s="10"/>
      <c r="DC82" s="11"/>
      <c r="DD82" s="10"/>
      <c r="DE82" s="11"/>
      <c r="DF82" s="10"/>
      <c r="DG82" s="11"/>
      <c r="DH82" s="10"/>
      <c r="DI82" s="11"/>
      <c r="DJ82" s="10"/>
      <c r="DK82" s="11"/>
      <c r="DL82" s="10"/>
      <c r="DM82" s="11"/>
      <c r="DN82" s="10"/>
      <c r="DO82" s="7"/>
      <c r="DP82" s="11"/>
      <c r="DQ82" s="10"/>
      <c r="DR82" s="11"/>
      <c r="DS82" s="10"/>
      <c r="DT82" s="7"/>
      <c r="DU82" s="7">
        <f t="shared" si="112"/>
        <v>0</v>
      </c>
      <c r="DV82" s="11"/>
      <c r="DW82" s="10"/>
      <c r="DX82" s="11"/>
      <c r="DY82" s="10"/>
      <c r="DZ82" s="11"/>
      <c r="EA82" s="10"/>
      <c r="EB82" s="11"/>
      <c r="EC82" s="10"/>
      <c r="ED82" s="11"/>
      <c r="EE82" s="10"/>
      <c r="EF82" s="11"/>
      <c r="EG82" s="10"/>
      <c r="EH82" s="11"/>
      <c r="EI82" s="10"/>
      <c r="EJ82" s="7"/>
      <c r="EK82" s="11"/>
      <c r="EL82" s="10"/>
      <c r="EM82" s="11"/>
      <c r="EN82" s="10"/>
      <c r="EO82" s="7"/>
      <c r="EP82" s="7">
        <f t="shared" si="113"/>
        <v>0</v>
      </c>
      <c r="EQ82" s="11"/>
      <c r="ER82" s="10"/>
      <c r="ES82" s="11"/>
      <c r="ET82" s="10"/>
      <c r="EU82" s="11"/>
      <c r="EV82" s="10"/>
      <c r="EW82" s="11"/>
      <c r="EX82" s="10"/>
      <c r="EY82" s="11"/>
      <c r="EZ82" s="10"/>
      <c r="FA82" s="11"/>
      <c r="FB82" s="10"/>
      <c r="FC82" s="11"/>
      <c r="FD82" s="10"/>
      <c r="FE82" s="7"/>
      <c r="FF82" s="11"/>
      <c r="FG82" s="10"/>
      <c r="FH82" s="11"/>
      <c r="FI82" s="10"/>
      <c r="FJ82" s="7"/>
      <c r="FK82" s="7">
        <f t="shared" si="114"/>
        <v>0</v>
      </c>
      <c r="FL82" s="11"/>
      <c r="FM82" s="10"/>
      <c r="FN82" s="11"/>
      <c r="FO82" s="10"/>
      <c r="FP82" s="11"/>
      <c r="FQ82" s="10"/>
      <c r="FR82" s="11"/>
      <c r="FS82" s="10"/>
      <c r="FT82" s="11"/>
      <c r="FU82" s="10"/>
      <c r="FV82" s="11"/>
      <c r="FW82" s="10"/>
      <c r="FX82" s="11"/>
      <c r="FY82" s="10"/>
      <c r="FZ82" s="7"/>
      <c r="GA82" s="11"/>
      <c r="GB82" s="10"/>
      <c r="GC82" s="11"/>
      <c r="GD82" s="10"/>
      <c r="GE82" s="7"/>
      <c r="GF82" s="7">
        <f t="shared" si="115"/>
        <v>0</v>
      </c>
    </row>
    <row r="83" spans="1:188" x14ac:dyDescent="0.25">
      <c r="A83" s="20">
        <v>8</v>
      </c>
      <c r="B83" s="20">
        <v>1</v>
      </c>
      <c r="C83" s="20"/>
      <c r="D83" s="6" t="s">
        <v>215</v>
      </c>
      <c r="E83" s="3" t="s">
        <v>216</v>
      </c>
      <c r="F83" s="6">
        <f t="shared" si="94"/>
        <v>0</v>
      </c>
      <c r="G83" s="6">
        <f t="shared" si="95"/>
        <v>1</v>
      </c>
      <c r="H83" s="6">
        <f t="shared" si="96"/>
        <v>8</v>
      </c>
      <c r="I83" s="6">
        <f t="shared" si="97"/>
        <v>8</v>
      </c>
      <c r="J83" s="6">
        <f t="shared" si="98"/>
        <v>0</v>
      </c>
      <c r="K83" s="6">
        <f t="shared" si="99"/>
        <v>0</v>
      </c>
      <c r="L83" s="6">
        <f t="shared" si="100"/>
        <v>0</v>
      </c>
      <c r="M83" s="6">
        <f t="shared" si="101"/>
        <v>0</v>
      </c>
      <c r="N83" s="6">
        <f t="shared" si="102"/>
        <v>0</v>
      </c>
      <c r="O83" s="6">
        <f t="shared" si="103"/>
        <v>0</v>
      </c>
      <c r="P83" s="6">
        <f t="shared" si="104"/>
        <v>0</v>
      </c>
      <c r="Q83" s="6">
        <f t="shared" si="105"/>
        <v>0</v>
      </c>
      <c r="R83" s="7">
        <f t="shared" si="106"/>
        <v>0.5</v>
      </c>
      <c r="S83" s="7">
        <f t="shared" si="107"/>
        <v>0</v>
      </c>
      <c r="T83" s="7">
        <v>0.3</v>
      </c>
      <c r="U83" s="11"/>
      <c r="V83" s="10"/>
      <c r="W83" s="11"/>
      <c r="X83" s="10"/>
      <c r="Y83" s="11"/>
      <c r="Z83" s="10"/>
      <c r="AA83" s="11"/>
      <c r="AB83" s="10"/>
      <c r="AC83" s="11"/>
      <c r="AD83" s="10"/>
      <c r="AE83" s="11"/>
      <c r="AF83" s="10"/>
      <c r="AG83" s="11"/>
      <c r="AH83" s="10"/>
      <c r="AI83" s="7"/>
      <c r="AJ83" s="11"/>
      <c r="AK83" s="10"/>
      <c r="AL83" s="11"/>
      <c r="AM83" s="10"/>
      <c r="AN83" s="7"/>
      <c r="AO83" s="7">
        <f t="shared" si="108"/>
        <v>0</v>
      </c>
      <c r="AP83" s="11"/>
      <c r="AQ83" s="10"/>
      <c r="AR83" s="11"/>
      <c r="AS83" s="10"/>
      <c r="AT83" s="11"/>
      <c r="AU83" s="10"/>
      <c r="AV83" s="11"/>
      <c r="AW83" s="10"/>
      <c r="AX83" s="11"/>
      <c r="AY83" s="10"/>
      <c r="AZ83" s="11"/>
      <c r="BA83" s="10"/>
      <c r="BB83" s="11"/>
      <c r="BC83" s="10"/>
      <c r="BD83" s="7"/>
      <c r="BE83" s="11"/>
      <c r="BF83" s="10"/>
      <c r="BG83" s="11"/>
      <c r="BH83" s="10"/>
      <c r="BI83" s="7"/>
      <c r="BJ83" s="7">
        <f t="shared" si="109"/>
        <v>0</v>
      </c>
      <c r="BK83" s="11"/>
      <c r="BL83" s="10"/>
      <c r="BM83" s="11"/>
      <c r="BN83" s="10"/>
      <c r="BO83" s="11"/>
      <c r="BP83" s="10"/>
      <c r="BQ83" s="11"/>
      <c r="BR83" s="10"/>
      <c r="BS83" s="11"/>
      <c r="BT83" s="10"/>
      <c r="BU83" s="11"/>
      <c r="BV83" s="10"/>
      <c r="BW83" s="11"/>
      <c r="BX83" s="10"/>
      <c r="BY83" s="7"/>
      <c r="BZ83" s="11"/>
      <c r="CA83" s="10"/>
      <c r="CB83" s="11"/>
      <c r="CC83" s="10"/>
      <c r="CD83" s="7"/>
      <c r="CE83" s="7">
        <f t="shared" si="110"/>
        <v>0</v>
      </c>
      <c r="CF83" s="11"/>
      <c r="CG83" s="10"/>
      <c r="CH83" s="11"/>
      <c r="CI83" s="10"/>
      <c r="CJ83" s="11"/>
      <c r="CK83" s="10"/>
      <c r="CL83" s="11"/>
      <c r="CM83" s="10"/>
      <c r="CN83" s="11"/>
      <c r="CO83" s="10"/>
      <c r="CP83" s="11"/>
      <c r="CQ83" s="10"/>
      <c r="CR83" s="11"/>
      <c r="CS83" s="10"/>
      <c r="CT83" s="7"/>
      <c r="CU83" s="11"/>
      <c r="CV83" s="10"/>
      <c r="CW83" s="11"/>
      <c r="CX83" s="10"/>
      <c r="CY83" s="7"/>
      <c r="CZ83" s="7">
        <f t="shared" si="111"/>
        <v>0</v>
      </c>
      <c r="DA83" s="11">
        <v>8</v>
      </c>
      <c r="DB83" s="10" t="s">
        <v>54</v>
      </c>
      <c r="DC83" s="11"/>
      <c r="DD83" s="10"/>
      <c r="DE83" s="11"/>
      <c r="DF83" s="10"/>
      <c r="DG83" s="11"/>
      <c r="DH83" s="10"/>
      <c r="DI83" s="11"/>
      <c r="DJ83" s="10"/>
      <c r="DK83" s="11"/>
      <c r="DL83" s="10"/>
      <c r="DM83" s="11"/>
      <c r="DN83" s="10"/>
      <c r="DO83" s="7">
        <v>0.5</v>
      </c>
      <c r="DP83" s="11"/>
      <c r="DQ83" s="10"/>
      <c r="DR83" s="11"/>
      <c r="DS83" s="10"/>
      <c r="DT83" s="7"/>
      <c r="DU83" s="7">
        <f t="shared" si="112"/>
        <v>0.5</v>
      </c>
      <c r="DV83" s="11"/>
      <c r="DW83" s="10"/>
      <c r="DX83" s="11"/>
      <c r="DY83" s="10"/>
      <c r="DZ83" s="11"/>
      <c r="EA83" s="10"/>
      <c r="EB83" s="11"/>
      <c r="EC83" s="10"/>
      <c r="ED83" s="11"/>
      <c r="EE83" s="10"/>
      <c r="EF83" s="11"/>
      <c r="EG83" s="10"/>
      <c r="EH83" s="11"/>
      <c r="EI83" s="10"/>
      <c r="EJ83" s="7"/>
      <c r="EK83" s="11"/>
      <c r="EL83" s="10"/>
      <c r="EM83" s="11"/>
      <c r="EN83" s="10"/>
      <c r="EO83" s="7"/>
      <c r="EP83" s="7">
        <f t="shared" si="113"/>
        <v>0</v>
      </c>
      <c r="EQ83" s="11"/>
      <c r="ER83" s="10"/>
      <c r="ES83" s="11"/>
      <c r="ET83" s="10"/>
      <c r="EU83" s="11"/>
      <c r="EV83" s="10"/>
      <c r="EW83" s="11"/>
      <c r="EX83" s="10"/>
      <c r="EY83" s="11"/>
      <c r="EZ83" s="10"/>
      <c r="FA83" s="11"/>
      <c r="FB83" s="10"/>
      <c r="FC83" s="11"/>
      <c r="FD83" s="10"/>
      <c r="FE83" s="7"/>
      <c r="FF83" s="11"/>
      <c r="FG83" s="10"/>
      <c r="FH83" s="11"/>
      <c r="FI83" s="10"/>
      <c r="FJ83" s="7"/>
      <c r="FK83" s="7">
        <f t="shared" si="114"/>
        <v>0</v>
      </c>
      <c r="FL83" s="11"/>
      <c r="FM83" s="10"/>
      <c r="FN83" s="11"/>
      <c r="FO83" s="10"/>
      <c r="FP83" s="11"/>
      <c r="FQ83" s="10"/>
      <c r="FR83" s="11"/>
      <c r="FS83" s="10"/>
      <c r="FT83" s="11"/>
      <c r="FU83" s="10"/>
      <c r="FV83" s="11"/>
      <c r="FW83" s="10"/>
      <c r="FX83" s="11"/>
      <c r="FY83" s="10"/>
      <c r="FZ83" s="7"/>
      <c r="GA83" s="11"/>
      <c r="GB83" s="10"/>
      <c r="GC83" s="11"/>
      <c r="GD83" s="10"/>
      <c r="GE83" s="7"/>
      <c r="GF83" s="7">
        <f t="shared" si="115"/>
        <v>0</v>
      </c>
    </row>
    <row r="84" spans="1:188" x14ac:dyDescent="0.25">
      <c r="A84" s="20">
        <v>8</v>
      </c>
      <c r="B84" s="20">
        <v>1</v>
      </c>
      <c r="C84" s="20"/>
      <c r="D84" s="6" t="s">
        <v>217</v>
      </c>
      <c r="E84" s="3" t="s">
        <v>218</v>
      </c>
      <c r="F84" s="6">
        <f t="shared" si="94"/>
        <v>0</v>
      </c>
      <c r="G84" s="6">
        <f t="shared" si="95"/>
        <v>1</v>
      </c>
      <c r="H84" s="6">
        <f t="shared" si="96"/>
        <v>8</v>
      </c>
      <c r="I84" s="6">
        <f t="shared" si="97"/>
        <v>8</v>
      </c>
      <c r="J84" s="6">
        <f t="shared" si="98"/>
        <v>0</v>
      </c>
      <c r="K84" s="6">
        <f t="shared" si="99"/>
        <v>0</v>
      </c>
      <c r="L84" s="6">
        <f t="shared" si="100"/>
        <v>0</v>
      </c>
      <c r="M84" s="6">
        <f t="shared" si="101"/>
        <v>0</v>
      </c>
      <c r="N84" s="6">
        <f t="shared" si="102"/>
        <v>0</v>
      </c>
      <c r="O84" s="6">
        <f t="shared" si="103"/>
        <v>0</v>
      </c>
      <c r="P84" s="6">
        <f t="shared" si="104"/>
        <v>0</v>
      </c>
      <c r="Q84" s="6">
        <f t="shared" si="105"/>
        <v>0</v>
      </c>
      <c r="R84" s="7">
        <f t="shared" si="106"/>
        <v>0.5</v>
      </c>
      <c r="S84" s="7">
        <f t="shared" si="107"/>
        <v>0</v>
      </c>
      <c r="T84" s="7">
        <v>0.3</v>
      </c>
      <c r="U84" s="11"/>
      <c r="V84" s="10"/>
      <c r="W84" s="11"/>
      <c r="X84" s="10"/>
      <c r="Y84" s="11"/>
      <c r="Z84" s="10"/>
      <c r="AA84" s="11"/>
      <c r="AB84" s="10"/>
      <c r="AC84" s="11"/>
      <c r="AD84" s="10"/>
      <c r="AE84" s="11"/>
      <c r="AF84" s="10"/>
      <c r="AG84" s="11"/>
      <c r="AH84" s="10"/>
      <c r="AI84" s="7"/>
      <c r="AJ84" s="11"/>
      <c r="AK84" s="10"/>
      <c r="AL84" s="11"/>
      <c r="AM84" s="10"/>
      <c r="AN84" s="7"/>
      <c r="AO84" s="7">
        <f t="shared" si="108"/>
        <v>0</v>
      </c>
      <c r="AP84" s="11"/>
      <c r="AQ84" s="10"/>
      <c r="AR84" s="11"/>
      <c r="AS84" s="10"/>
      <c r="AT84" s="11"/>
      <c r="AU84" s="10"/>
      <c r="AV84" s="11"/>
      <c r="AW84" s="10"/>
      <c r="AX84" s="11"/>
      <c r="AY84" s="10"/>
      <c r="AZ84" s="11"/>
      <c r="BA84" s="10"/>
      <c r="BB84" s="11"/>
      <c r="BC84" s="10"/>
      <c r="BD84" s="7"/>
      <c r="BE84" s="11"/>
      <c r="BF84" s="10"/>
      <c r="BG84" s="11"/>
      <c r="BH84" s="10"/>
      <c r="BI84" s="7"/>
      <c r="BJ84" s="7">
        <f t="shared" si="109"/>
        <v>0</v>
      </c>
      <c r="BK84" s="11"/>
      <c r="BL84" s="10"/>
      <c r="BM84" s="11"/>
      <c r="BN84" s="10"/>
      <c r="BO84" s="11"/>
      <c r="BP84" s="10"/>
      <c r="BQ84" s="11"/>
      <c r="BR84" s="10"/>
      <c r="BS84" s="11"/>
      <c r="BT84" s="10"/>
      <c r="BU84" s="11"/>
      <c r="BV84" s="10"/>
      <c r="BW84" s="11"/>
      <c r="BX84" s="10"/>
      <c r="BY84" s="7"/>
      <c r="BZ84" s="11"/>
      <c r="CA84" s="10"/>
      <c r="CB84" s="11"/>
      <c r="CC84" s="10"/>
      <c r="CD84" s="7"/>
      <c r="CE84" s="7">
        <f t="shared" si="110"/>
        <v>0</v>
      </c>
      <c r="CF84" s="11"/>
      <c r="CG84" s="10"/>
      <c r="CH84" s="11"/>
      <c r="CI84" s="10"/>
      <c r="CJ84" s="11"/>
      <c r="CK84" s="10"/>
      <c r="CL84" s="11"/>
      <c r="CM84" s="10"/>
      <c r="CN84" s="11"/>
      <c r="CO84" s="10"/>
      <c r="CP84" s="11"/>
      <c r="CQ84" s="10"/>
      <c r="CR84" s="11"/>
      <c r="CS84" s="10"/>
      <c r="CT84" s="7"/>
      <c r="CU84" s="11"/>
      <c r="CV84" s="10"/>
      <c r="CW84" s="11"/>
      <c r="CX84" s="10"/>
      <c r="CY84" s="7"/>
      <c r="CZ84" s="7">
        <f t="shared" si="111"/>
        <v>0</v>
      </c>
      <c r="DA84" s="11">
        <v>8</v>
      </c>
      <c r="DB84" s="10" t="s">
        <v>54</v>
      </c>
      <c r="DC84" s="11"/>
      <c r="DD84" s="10"/>
      <c r="DE84" s="11"/>
      <c r="DF84" s="10"/>
      <c r="DG84" s="11"/>
      <c r="DH84" s="10"/>
      <c r="DI84" s="11"/>
      <c r="DJ84" s="10"/>
      <c r="DK84" s="11"/>
      <c r="DL84" s="10"/>
      <c r="DM84" s="11"/>
      <c r="DN84" s="10"/>
      <c r="DO84" s="7">
        <v>0.5</v>
      </c>
      <c r="DP84" s="11"/>
      <c r="DQ84" s="10"/>
      <c r="DR84" s="11"/>
      <c r="DS84" s="10"/>
      <c r="DT84" s="7"/>
      <c r="DU84" s="7">
        <f t="shared" si="112"/>
        <v>0.5</v>
      </c>
      <c r="DV84" s="11"/>
      <c r="DW84" s="10"/>
      <c r="DX84" s="11"/>
      <c r="DY84" s="10"/>
      <c r="DZ84" s="11"/>
      <c r="EA84" s="10"/>
      <c r="EB84" s="11"/>
      <c r="EC84" s="10"/>
      <c r="ED84" s="11"/>
      <c r="EE84" s="10"/>
      <c r="EF84" s="11"/>
      <c r="EG84" s="10"/>
      <c r="EH84" s="11"/>
      <c r="EI84" s="10"/>
      <c r="EJ84" s="7"/>
      <c r="EK84" s="11"/>
      <c r="EL84" s="10"/>
      <c r="EM84" s="11"/>
      <c r="EN84" s="10"/>
      <c r="EO84" s="7"/>
      <c r="EP84" s="7">
        <f t="shared" si="113"/>
        <v>0</v>
      </c>
      <c r="EQ84" s="11"/>
      <c r="ER84" s="10"/>
      <c r="ES84" s="11"/>
      <c r="ET84" s="10"/>
      <c r="EU84" s="11"/>
      <c r="EV84" s="10"/>
      <c r="EW84" s="11"/>
      <c r="EX84" s="10"/>
      <c r="EY84" s="11"/>
      <c r="EZ84" s="10"/>
      <c r="FA84" s="11"/>
      <c r="FB84" s="10"/>
      <c r="FC84" s="11"/>
      <c r="FD84" s="10"/>
      <c r="FE84" s="7"/>
      <c r="FF84" s="11"/>
      <c r="FG84" s="10"/>
      <c r="FH84" s="11"/>
      <c r="FI84" s="10"/>
      <c r="FJ84" s="7"/>
      <c r="FK84" s="7">
        <f t="shared" si="114"/>
        <v>0</v>
      </c>
      <c r="FL84" s="11"/>
      <c r="FM84" s="10"/>
      <c r="FN84" s="11"/>
      <c r="FO84" s="10"/>
      <c r="FP84" s="11"/>
      <c r="FQ84" s="10"/>
      <c r="FR84" s="11"/>
      <c r="FS84" s="10"/>
      <c r="FT84" s="11"/>
      <c r="FU84" s="10"/>
      <c r="FV84" s="11"/>
      <c r="FW84" s="10"/>
      <c r="FX84" s="11"/>
      <c r="FY84" s="10"/>
      <c r="FZ84" s="7"/>
      <c r="GA84" s="11"/>
      <c r="GB84" s="10"/>
      <c r="GC84" s="11"/>
      <c r="GD84" s="10"/>
      <c r="GE84" s="7"/>
      <c r="GF84" s="7">
        <f t="shared" si="115"/>
        <v>0</v>
      </c>
    </row>
    <row r="85" spans="1:188" x14ac:dyDescent="0.25">
      <c r="A85" s="20">
        <v>9</v>
      </c>
      <c r="B85" s="20">
        <v>1</v>
      </c>
      <c r="C85" s="20"/>
      <c r="D85" s="6" t="s">
        <v>219</v>
      </c>
      <c r="E85" s="3" t="s">
        <v>220</v>
      </c>
      <c r="F85" s="6">
        <f t="shared" si="94"/>
        <v>0</v>
      </c>
      <c r="G85" s="6">
        <f t="shared" si="95"/>
        <v>1</v>
      </c>
      <c r="H85" s="6">
        <f t="shared" si="96"/>
        <v>8</v>
      </c>
      <c r="I85" s="6">
        <f t="shared" si="97"/>
        <v>8</v>
      </c>
      <c r="J85" s="6">
        <f t="shared" si="98"/>
        <v>0</v>
      </c>
      <c r="K85" s="6">
        <f t="shared" si="99"/>
        <v>0</v>
      </c>
      <c r="L85" s="6">
        <f t="shared" si="100"/>
        <v>0</v>
      </c>
      <c r="M85" s="6">
        <f t="shared" si="101"/>
        <v>0</v>
      </c>
      <c r="N85" s="6">
        <f t="shared" si="102"/>
        <v>0</v>
      </c>
      <c r="O85" s="6">
        <f t="shared" si="103"/>
        <v>0</v>
      </c>
      <c r="P85" s="6">
        <f t="shared" si="104"/>
        <v>0</v>
      </c>
      <c r="Q85" s="6">
        <f t="shared" si="105"/>
        <v>0</v>
      </c>
      <c r="R85" s="7">
        <f t="shared" si="106"/>
        <v>0.5</v>
      </c>
      <c r="S85" s="7">
        <f t="shared" si="107"/>
        <v>0</v>
      </c>
      <c r="T85" s="7">
        <v>0.3</v>
      </c>
      <c r="U85" s="11"/>
      <c r="V85" s="10"/>
      <c r="W85" s="11"/>
      <c r="X85" s="10"/>
      <c r="Y85" s="11"/>
      <c r="Z85" s="10"/>
      <c r="AA85" s="11"/>
      <c r="AB85" s="10"/>
      <c r="AC85" s="11"/>
      <c r="AD85" s="10"/>
      <c r="AE85" s="11"/>
      <c r="AF85" s="10"/>
      <c r="AG85" s="11"/>
      <c r="AH85" s="10"/>
      <c r="AI85" s="7"/>
      <c r="AJ85" s="11"/>
      <c r="AK85" s="10"/>
      <c r="AL85" s="11"/>
      <c r="AM85" s="10"/>
      <c r="AN85" s="7"/>
      <c r="AO85" s="7">
        <f t="shared" si="108"/>
        <v>0</v>
      </c>
      <c r="AP85" s="11"/>
      <c r="AQ85" s="10"/>
      <c r="AR85" s="11"/>
      <c r="AS85" s="10"/>
      <c r="AT85" s="11"/>
      <c r="AU85" s="10"/>
      <c r="AV85" s="11"/>
      <c r="AW85" s="10"/>
      <c r="AX85" s="11"/>
      <c r="AY85" s="10"/>
      <c r="AZ85" s="11"/>
      <c r="BA85" s="10"/>
      <c r="BB85" s="11"/>
      <c r="BC85" s="10"/>
      <c r="BD85" s="7"/>
      <c r="BE85" s="11"/>
      <c r="BF85" s="10"/>
      <c r="BG85" s="11"/>
      <c r="BH85" s="10"/>
      <c r="BI85" s="7"/>
      <c r="BJ85" s="7">
        <f t="shared" si="109"/>
        <v>0</v>
      </c>
      <c r="BK85" s="11"/>
      <c r="BL85" s="10"/>
      <c r="BM85" s="11"/>
      <c r="BN85" s="10"/>
      <c r="BO85" s="11"/>
      <c r="BP85" s="10"/>
      <c r="BQ85" s="11"/>
      <c r="BR85" s="10"/>
      <c r="BS85" s="11"/>
      <c r="BT85" s="10"/>
      <c r="BU85" s="11"/>
      <c r="BV85" s="10"/>
      <c r="BW85" s="11"/>
      <c r="BX85" s="10"/>
      <c r="BY85" s="7"/>
      <c r="BZ85" s="11"/>
      <c r="CA85" s="10"/>
      <c r="CB85" s="11"/>
      <c r="CC85" s="10"/>
      <c r="CD85" s="7"/>
      <c r="CE85" s="7">
        <f t="shared" si="110"/>
        <v>0</v>
      </c>
      <c r="CF85" s="11"/>
      <c r="CG85" s="10"/>
      <c r="CH85" s="11"/>
      <c r="CI85" s="10"/>
      <c r="CJ85" s="11"/>
      <c r="CK85" s="10"/>
      <c r="CL85" s="11"/>
      <c r="CM85" s="10"/>
      <c r="CN85" s="11"/>
      <c r="CO85" s="10"/>
      <c r="CP85" s="11"/>
      <c r="CQ85" s="10"/>
      <c r="CR85" s="11"/>
      <c r="CS85" s="10"/>
      <c r="CT85" s="7"/>
      <c r="CU85" s="11"/>
      <c r="CV85" s="10"/>
      <c r="CW85" s="11"/>
      <c r="CX85" s="10"/>
      <c r="CY85" s="7"/>
      <c r="CZ85" s="7">
        <f t="shared" si="111"/>
        <v>0</v>
      </c>
      <c r="DA85" s="11"/>
      <c r="DB85" s="10"/>
      <c r="DC85" s="11"/>
      <c r="DD85" s="10"/>
      <c r="DE85" s="11"/>
      <c r="DF85" s="10"/>
      <c r="DG85" s="11"/>
      <c r="DH85" s="10"/>
      <c r="DI85" s="11"/>
      <c r="DJ85" s="10"/>
      <c r="DK85" s="11"/>
      <c r="DL85" s="10"/>
      <c r="DM85" s="11"/>
      <c r="DN85" s="10"/>
      <c r="DO85" s="7"/>
      <c r="DP85" s="11"/>
      <c r="DQ85" s="10"/>
      <c r="DR85" s="11"/>
      <c r="DS85" s="10"/>
      <c r="DT85" s="7"/>
      <c r="DU85" s="7">
        <f t="shared" si="112"/>
        <v>0</v>
      </c>
      <c r="DV85" s="11">
        <v>8</v>
      </c>
      <c r="DW85" s="10" t="s">
        <v>54</v>
      </c>
      <c r="DX85" s="11"/>
      <c r="DY85" s="10"/>
      <c r="DZ85" s="11"/>
      <c r="EA85" s="10"/>
      <c r="EB85" s="11"/>
      <c r="EC85" s="10"/>
      <c r="ED85" s="11"/>
      <c r="EE85" s="10"/>
      <c r="EF85" s="11"/>
      <c r="EG85" s="10"/>
      <c r="EH85" s="11"/>
      <c r="EI85" s="10"/>
      <c r="EJ85" s="7">
        <v>0.5</v>
      </c>
      <c r="EK85" s="11"/>
      <c r="EL85" s="10"/>
      <c r="EM85" s="11"/>
      <c r="EN85" s="10"/>
      <c r="EO85" s="7"/>
      <c r="EP85" s="7">
        <f t="shared" si="113"/>
        <v>0.5</v>
      </c>
      <c r="EQ85" s="11"/>
      <c r="ER85" s="10"/>
      <c r="ES85" s="11"/>
      <c r="ET85" s="10"/>
      <c r="EU85" s="11"/>
      <c r="EV85" s="10"/>
      <c r="EW85" s="11"/>
      <c r="EX85" s="10"/>
      <c r="EY85" s="11"/>
      <c r="EZ85" s="10"/>
      <c r="FA85" s="11"/>
      <c r="FB85" s="10"/>
      <c r="FC85" s="11"/>
      <c r="FD85" s="10"/>
      <c r="FE85" s="7"/>
      <c r="FF85" s="11"/>
      <c r="FG85" s="10"/>
      <c r="FH85" s="11"/>
      <c r="FI85" s="10"/>
      <c r="FJ85" s="7"/>
      <c r="FK85" s="7">
        <f t="shared" si="114"/>
        <v>0</v>
      </c>
      <c r="FL85" s="11"/>
      <c r="FM85" s="10"/>
      <c r="FN85" s="11"/>
      <c r="FO85" s="10"/>
      <c r="FP85" s="11"/>
      <c r="FQ85" s="10"/>
      <c r="FR85" s="11"/>
      <c r="FS85" s="10"/>
      <c r="FT85" s="11"/>
      <c r="FU85" s="10"/>
      <c r="FV85" s="11"/>
      <c r="FW85" s="10"/>
      <c r="FX85" s="11"/>
      <c r="FY85" s="10"/>
      <c r="FZ85" s="7"/>
      <c r="GA85" s="11"/>
      <c r="GB85" s="10"/>
      <c r="GC85" s="11"/>
      <c r="GD85" s="10"/>
      <c r="GE85" s="7"/>
      <c r="GF85" s="7">
        <f t="shared" si="115"/>
        <v>0</v>
      </c>
    </row>
    <row r="86" spans="1:188" x14ac:dyDescent="0.25">
      <c r="A86" s="20">
        <v>9</v>
      </c>
      <c r="B86" s="20">
        <v>1</v>
      </c>
      <c r="C86" s="20"/>
      <c r="D86" s="6" t="s">
        <v>221</v>
      </c>
      <c r="E86" s="3" t="s">
        <v>222</v>
      </c>
      <c r="F86" s="6">
        <f t="shared" si="94"/>
        <v>0</v>
      </c>
      <c r="G86" s="6">
        <f t="shared" si="95"/>
        <v>1</v>
      </c>
      <c r="H86" s="6">
        <f t="shared" si="96"/>
        <v>8</v>
      </c>
      <c r="I86" s="6">
        <f t="shared" si="97"/>
        <v>8</v>
      </c>
      <c r="J86" s="6">
        <f t="shared" si="98"/>
        <v>0</v>
      </c>
      <c r="K86" s="6">
        <f t="shared" si="99"/>
        <v>0</v>
      </c>
      <c r="L86" s="6">
        <f t="shared" si="100"/>
        <v>0</v>
      </c>
      <c r="M86" s="6">
        <f t="shared" si="101"/>
        <v>0</v>
      </c>
      <c r="N86" s="6">
        <f t="shared" si="102"/>
        <v>0</v>
      </c>
      <c r="O86" s="6">
        <f t="shared" si="103"/>
        <v>0</v>
      </c>
      <c r="P86" s="6">
        <f t="shared" si="104"/>
        <v>0</v>
      </c>
      <c r="Q86" s="6">
        <f t="shared" si="105"/>
        <v>0</v>
      </c>
      <c r="R86" s="7">
        <f t="shared" si="106"/>
        <v>0.5</v>
      </c>
      <c r="S86" s="7">
        <f t="shared" si="107"/>
        <v>0</v>
      </c>
      <c r="T86" s="7">
        <v>0.3</v>
      </c>
      <c r="U86" s="11"/>
      <c r="V86" s="10"/>
      <c r="W86" s="11"/>
      <c r="X86" s="10"/>
      <c r="Y86" s="11"/>
      <c r="Z86" s="10"/>
      <c r="AA86" s="11"/>
      <c r="AB86" s="10"/>
      <c r="AC86" s="11"/>
      <c r="AD86" s="10"/>
      <c r="AE86" s="11"/>
      <c r="AF86" s="10"/>
      <c r="AG86" s="11"/>
      <c r="AH86" s="10"/>
      <c r="AI86" s="7"/>
      <c r="AJ86" s="11"/>
      <c r="AK86" s="10"/>
      <c r="AL86" s="11"/>
      <c r="AM86" s="10"/>
      <c r="AN86" s="7"/>
      <c r="AO86" s="7">
        <f t="shared" si="108"/>
        <v>0</v>
      </c>
      <c r="AP86" s="11"/>
      <c r="AQ86" s="10"/>
      <c r="AR86" s="11"/>
      <c r="AS86" s="10"/>
      <c r="AT86" s="11"/>
      <c r="AU86" s="10"/>
      <c r="AV86" s="11"/>
      <c r="AW86" s="10"/>
      <c r="AX86" s="11"/>
      <c r="AY86" s="10"/>
      <c r="AZ86" s="11"/>
      <c r="BA86" s="10"/>
      <c r="BB86" s="11"/>
      <c r="BC86" s="10"/>
      <c r="BD86" s="7"/>
      <c r="BE86" s="11"/>
      <c r="BF86" s="10"/>
      <c r="BG86" s="11"/>
      <c r="BH86" s="10"/>
      <c r="BI86" s="7"/>
      <c r="BJ86" s="7">
        <f t="shared" si="109"/>
        <v>0</v>
      </c>
      <c r="BK86" s="11"/>
      <c r="BL86" s="10"/>
      <c r="BM86" s="11"/>
      <c r="BN86" s="10"/>
      <c r="BO86" s="11"/>
      <c r="BP86" s="10"/>
      <c r="BQ86" s="11"/>
      <c r="BR86" s="10"/>
      <c r="BS86" s="11"/>
      <c r="BT86" s="10"/>
      <c r="BU86" s="11"/>
      <c r="BV86" s="10"/>
      <c r="BW86" s="11"/>
      <c r="BX86" s="10"/>
      <c r="BY86" s="7"/>
      <c r="BZ86" s="11"/>
      <c r="CA86" s="10"/>
      <c r="CB86" s="11"/>
      <c r="CC86" s="10"/>
      <c r="CD86" s="7"/>
      <c r="CE86" s="7">
        <f t="shared" si="110"/>
        <v>0</v>
      </c>
      <c r="CF86" s="11"/>
      <c r="CG86" s="10"/>
      <c r="CH86" s="11"/>
      <c r="CI86" s="10"/>
      <c r="CJ86" s="11"/>
      <c r="CK86" s="10"/>
      <c r="CL86" s="11"/>
      <c r="CM86" s="10"/>
      <c r="CN86" s="11"/>
      <c r="CO86" s="10"/>
      <c r="CP86" s="11"/>
      <c r="CQ86" s="10"/>
      <c r="CR86" s="11"/>
      <c r="CS86" s="10"/>
      <c r="CT86" s="7"/>
      <c r="CU86" s="11"/>
      <c r="CV86" s="10"/>
      <c r="CW86" s="11"/>
      <c r="CX86" s="10"/>
      <c r="CY86" s="7"/>
      <c r="CZ86" s="7">
        <f t="shared" si="111"/>
        <v>0</v>
      </c>
      <c r="DA86" s="11"/>
      <c r="DB86" s="10"/>
      <c r="DC86" s="11"/>
      <c r="DD86" s="10"/>
      <c r="DE86" s="11"/>
      <c r="DF86" s="10"/>
      <c r="DG86" s="11"/>
      <c r="DH86" s="10"/>
      <c r="DI86" s="11"/>
      <c r="DJ86" s="10"/>
      <c r="DK86" s="11"/>
      <c r="DL86" s="10"/>
      <c r="DM86" s="11"/>
      <c r="DN86" s="10"/>
      <c r="DO86" s="7"/>
      <c r="DP86" s="11"/>
      <c r="DQ86" s="10"/>
      <c r="DR86" s="11"/>
      <c r="DS86" s="10"/>
      <c r="DT86" s="7"/>
      <c r="DU86" s="7">
        <f t="shared" si="112"/>
        <v>0</v>
      </c>
      <c r="DV86" s="11">
        <v>8</v>
      </c>
      <c r="DW86" s="10" t="s">
        <v>54</v>
      </c>
      <c r="DX86" s="11"/>
      <c r="DY86" s="10"/>
      <c r="DZ86" s="11"/>
      <c r="EA86" s="10"/>
      <c r="EB86" s="11"/>
      <c r="EC86" s="10"/>
      <c r="ED86" s="11"/>
      <c r="EE86" s="10"/>
      <c r="EF86" s="11"/>
      <c r="EG86" s="10"/>
      <c r="EH86" s="11"/>
      <c r="EI86" s="10"/>
      <c r="EJ86" s="7">
        <v>0.5</v>
      </c>
      <c r="EK86" s="11"/>
      <c r="EL86" s="10"/>
      <c r="EM86" s="11"/>
      <c r="EN86" s="10"/>
      <c r="EO86" s="7"/>
      <c r="EP86" s="7">
        <f t="shared" si="113"/>
        <v>0.5</v>
      </c>
      <c r="EQ86" s="11"/>
      <c r="ER86" s="10"/>
      <c r="ES86" s="11"/>
      <c r="ET86" s="10"/>
      <c r="EU86" s="11"/>
      <c r="EV86" s="10"/>
      <c r="EW86" s="11"/>
      <c r="EX86" s="10"/>
      <c r="EY86" s="11"/>
      <c r="EZ86" s="10"/>
      <c r="FA86" s="11"/>
      <c r="FB86" s="10"/>
      <c r="FC86" s="11"/>
      <c r="FD86" s="10"/>
      <c r="FE86" s="7"/>
      <c r="FF86" s="11"/>
      <c r="FG86" s="10"/>
      <c r="FH86" s="11"/>
      <c r="FI86" s="10"/>
      <c r="FJ86" s="7"/>
      <c r="FK86" s="7">
        <f t="shared" si="114"/>
        <v>0</v>
      </c>
      <c r="FL86" s="11"/>
      <c r="FM86" s="10"/>
      <c r="FN86" s="11"/>
      <c r="FO86" s="10"/>
      <c r="FP86" s="11"/>
      <c r="FQ86" s="10"/>
      <c r="FR86" s="11"/>
      <c r="FS86" s="10"/>
      <c r="FT86" s="11"/>
      <c r="FU86" s="10"/>
      <c r="FV86" s="11"/>
      <c r="FW86" s="10"/>
      <c r="FX86" s="11"/>
      <c r="FY86" s="10"/>
      <c r="FZ86" s="7"/>
      <c r="GA86" s="11"/>
      <c r="GB86" s="10"/>
      <c r="GC86" s="11"/>
      <c r="GD86" s="10"/>
      <c r="GE86" s="7"/>
      <c r="GF86" s="7">
        <f t="shared" si="115"/>
        <v>0</v>
      </c>
    </row>
    <row r="87" spans="1:188" ht="20.149999999999999" customHeight="1" x14ac:dyDescent="0.25">
      <c r="A87" s="6"/>
      <c r="B87" s="6"/>
      <c r="C87" s="6"/>
      <c r="D87" s="6"/>
      <c r="E87" s="8" t="s">
        <v>175</v>
      </c>
      <c r="F87" s="6">
        <f t="shared" ref="F87:AK87" si="116">F23+F31+F35+F40+F59</f>
        <v>0</v>
      </c>
      <c r="G87" s="6">
        <f t="shared" si="116"/>
        <v>44</v>
      </c>
      <c r="H87" s="6">
        <f t="shared" si="116"/>
        <v>510</v>
      </c>
      <c r="I87" s="6">
        <f t="shared" si="116"/>
        <v>146</v>
      </c>
      <c r="J87" s="6">
        <f t="shared" si="116"/>
        <v>0</v>
      </c>
      <c r="K87" s="6">
        <f t="shared" si="116"/>
        <v>10</v>
      </c>
      <c r="L87" s="6">
        <f t="shared" si="116"/>
        <v>56</v>
      </c>
      <c r="M87" s="6">
        <f t="shared" si="116"/>
        <v>38</v>
      </c>
      <c r="N87" s="6">
        <f t="shared" si="116"/>
        <v>112</v>
      </c>
      <c r="O87" s="6">
        <f t="shared" si="116"/>
        <v>22</v>
      </c>
      <c r="P87" s="6">
        <f t="shared" si="116"/>
        <v>6</v>
      </c>
      <c r="Q87" s="6">
        <f t="shared" si="116"/>
        <v>120</v>
      </c>
      <c r="R87" s="7">
        <f t="shared" si="116"/>
        <v>29.5</v>
      </c>
      <c r="S87" s="7">
        <f t="shared" si="116"/>
        <v>8.5</v>
      </c>
      <c r="T87" s="7">
        <f t="shared" si="116"/>
        <v>9.2000000000000011</v>
      </c>
      <c r="U87" s="11">
        <f t="shared" si="116"/>
        <v>50</v>
      </c>
      <c r="V87" s="10">
        <f t="shared" si="116"/>
        <v>0</v>
      </c>
      <c r="W87" s="11">
        <f t="shared" si="116"/>
        <v>0</v>
      </c>
      <c r="X87" s="10">
        <f t="shared" si="116"/>
        <v>0</v>
      </c>
      <c r="Y87" s="11">
        <f t="shared" si="116"/>
        <v>0</v>
      </c>
      <c r="Z87" s="10">
        <f t="shared" si="116"/>
        <v>0</v>
      </c>
      <c r="AA87" s="11">
        <f t="shared" si="116"/>
        <v>14</v>
      </c>
      <c r="AB87" s="10">
        <f t="shared" si="116"/>
        <v>0</v>
      </c>
      <c r="AC87" s="11">
        <f t="shared" si="116"/>
        <v>6</v>
      </c>
      <c r="AD87" s="10">
        <f t="shared" si="116"/>
        <v>0</v>
      </c>
      <c r="AE87" s="11">
        <f t="shared" si="116"/>
        <v>14</v>
      </c>
      <c r="AF87" s="10">
        <f t="shared" si="116"/>
        <v>0</v>
      </c>
      <c r="AG87" s="11">
        <f t="shared" si="116"/>
        <v>8</v>
      </c>
      <c r="AH87" s="10">
        <f t="shared" si="116"/>
        <v>0</v>
      </c>
      <c r="AI87" s="7">
        <f t="shared" si="116"/>
        <v>5.5</v>
      </c>
      <c r="AJ87" s="11">
        <f t="shared" si="116"/>
        <v>6</v>
      </c>
      <c r="AK87" s="10">
        <f t="shared" si="116"/>
        <v>0</v>
      </c>
      <c r="AL87" s="11">
        <f t="shared" ref="AL87:BQ87" si="117">AL23+AL31+AL35+AL40+AL59</f>
        <v>0</v>
      </c>
      <c r="AM87" s="10">
        <f t="shared" si="117"/>
        <v>0</v>
      </c>
      <c r="AN87" s="7">
        <f t="shared" si="117"/>
        <v>0.5</v>
      </c>
      <c r="AO87" s="7">
        <f t="shared" si="117"/>
        <v>6</v>
      </c>
      <c r="AP87" s="11">
        <f t="shared" si="117"/>
        <v>28</v>
      </c>
      <c r="AQ87" s="10">
        <f t="shared" si="117"/>
        <v>0</v>
      </c>
      <c r="AR87" s="11">
        <f t="shared" si="117"/>
        <v>0</v>
      </c>
      <c r="AS87" s="10">
        <f t="shared" si="117"/>
        <v>0</v>
      </c>
      <c r="AT87" s="11">
        <f t="shared" si="117"/>
        <v>10</v>
      </c>
      <c r="AU87" s="10">
        <f t="shared" si="117"/>
        <v>0</v>
      </c>
      <c r="AV87" s="11">
        <f t="shared" si="117"/>
        <v>14</v>
      </c>
      <c r="AW87" s="10">
        <f t="shared" si="117"/>
        <v>0</v>
      </c>
      <c r="AX87" s="11">
        <f t="shared" si="117"/>
        <v>6</v>
      </c>
      <c r="AY87" s="10">
        <f t="shared" si="117"/>
        <v>0</v>
      </c>
      <c r="AZ87" s="11">
        <f t="shared" si="117"/>
        <v>14</v>
      </c>
      <c r="BA87" s="10">
        <f t="shared" si="117"/>
        <v>0</v>
      </c>
      <c r="BB87" s="11">
        <f t="shared" si="117"/>
        <v>6</v>
      </c>
      <c r="BC87" s="10">
        <f t="shared" si="117"/>
        <v>0</v>
      </c>
      <c r="BD87" s="7">
        <f t="shared" si="117"/>
        <v>5</v>
      </c>
      <c r="BE87" s="11">
        <f t="shared" si="117"/>
        <v>0</v>
      </c>
      <c r="BF87" s="10">
        <f t="shared" si="117"/>
        <v>0</v>
      </c>
      <c r="BG87" s="11">
        <f t="shared" si="117"/>
        <v>0</v>
      </c>
      <c r="BH87" s="10">
        <f t="shared" si="117"/>
        <v>0</v>
      </c>
      <c r="BI87" s="7">
        <f t="shared" si="117"/>
        <v>0</v>
      </c>
      <c r="BJ87" s="7">
        <f t="shared" si="117"/>
        <v>5</v>
      </c>
      <c r="BK87" s="11">
        <f t="shared" si="117"/>
        <v>14</v>
      </c>
      <c r="BL87" s="10">
        <f t="shared" si="117"/>
        <v>0</v>
      </c>
      <c r="BM87" s="11">
        <f t="shared" si="117"/>
        <v>0</v>
      </c>
      <c r="BN87" s="10">
        <f t="shared" si="117"/>
        <v>0</v>
      </c>
      <c r="BO87" s="11">
        <f t="shared" si="117"/>
        <v>0</v>
      </c>
      <c r="BP87" s="10">
        <f t="shared" si="117"/>
        <v>0</v>
      </c>
      <c r="BQ87" s="11">
        <f t="shared" si="117"/>
        <v>14</v>
      </c>
      <c r="BR87" s="10">
        <f t="shared" ref="BR87:CW87" si="118">BR23+BR31+BR35+BR40+BR59</f>
        <v>0</v>
      </c>
      <c r="BS87" s="11">
        <f t="shared" si="118"/>
        <v>14</v>
      </c>
      <c r="BT87" s="10">
        <f t="shared" si="118"/>
        <v>0</v>
      </c>
      <c r="BU87" s="11">
        <f t="shared" si="118"/>
        <v>14</v>
      </c>
      <c r="BV87" s="10">
        <f t="shared" si="118"/>
        <v>0</v>
      </c>
      <c r="BW87" s="11">
        <f t="shared" si="118"/>
        <v>0</v>
      </c>
      <c r="BX87" s="10">
        <f t="shared" si="118"/>
        <v>0</v>
      </c>
      <c r="BY87" s="7">
        <f t="shared" si="118"/>
        <v>3</v>
      </c>
      <c r="BZ87" s="11">
        <f t="shared" si="118"/>
        <v>0</v>
      </c>
      <c r="CA87" s="10">
        <f t="shared" si="118"/>
        <v>0</v>
      </c>
      <c r="CB87" s="11">
        <f t="shared" si="118"/>
        <v>30</v>
      </c>
      <c r="CC87" s="10">
        <f t="shared" si="118"/>
        <v>0</v>
      </c>
      <c r="CD87" s="7">
        <f t="shared" si="118"/>
        <v>2</v>
      </c>
      <c r="CE87" s="7">
        <f t="shared" si="118"/>
        <v>5</v>
      </c>
      <c r="CF87" s="11">
        <f t="shared" si="118"/>
        <v>18</v>
      </c>
      <c r="CG87" s="10">
        <f t="shared" si="118"/>
        <v>0</v>
      </c>
      <c r="CH87" s="11">
        <f t="shared" si="118"/>
        <v>0</v>
      </c>
      <c r="CI87" s="10">
        <f t="shared" si="118"/>
        <v>0</v>
      </c>
      <c r="CJ87" s="11">
        <f t="shared" si="118"/>
        <v>0</v>
      </c>
      <c r="CK87" s="10">
        <f t="shared" si="118"/>
        <v>0</v>
      </c>
      <c r="CL87" s="11">
        <f t="shared" si="118"/>
        <v>14</v>
      </c>
      <c r="CM87" s="10">
        <f t="shared" si="118"/>
        <v>0</v>
      </c>
      <c r="CN87" s="11">
        <f t="shared" si="118"/>
        <v>6</v>
      </c>
      <c r="CO87" s="10">
        <f t="shared" si="118"/>
        <v>0</v>
      </c>
      <c r="CP87" s="11">
        <f t="shared" si="118"/>
        <v>14</v>
      </c>
      <c r="CQ87" s="10">
        <f t="shared" si="118"/>
        <v>0</v>
      </c>
      <c r="CR87" s="11">
        <f t="shared" si="118"/>
        <v>0</v>
      </c>
      <c r="CS87" s="10">
        <f t="shared" si="118"/>
        <v>0</v>
      </c>
      <c r="CT87" s="7">
        <f t="shared" si="118"/>
        <v>3</v>
      </c>
      <c r="CU87" s="11">
        <f t="shared" si="118"/>
        <v>0</v>
      </c>
      <c r="CV87" s="10">
        <f t="shared" si="118"/>
        <v>0</v>
      </c>
      <c r="CW87" s="11">
        <f t="shared" si="118"/>
        <v>30</v>
      </c>
      <c r="CX87" s="10">
        <f t="shared" ref="CX87:EC87" si="119">CX23+CX31+CX35+CX40+CX59</f>
        <v>0</v>
      </c>
      <c r="CY87" s="7">
        <f t="shared" si="119"/>
        <v>2</v>
      </c>
      <c r="CZ87" s="7">
        <f t="shared" si="119"/>
        <v>5</v>
      </c>
      <c r="DA87" s="11">
        <f t="shared" si="119"/>
        <v>18</v>
      </c>
      <c r="DB87" s="10">
        <f t="shared" si="119"/>
        <v>0</v>
      </c>
      <c r="DC87" s="11">
        <f t="shared" si="119"/>
        <v>0</v>
      </c>
      <c r="DD87" s="10">
        <f t="shared" si="119"/>
        <v>0</v>
      </c>
      <c r="DE87" s="11">
        <f t="shared" si="119"/>
        <v>0</v>
      </c>
      <c r="DF87" s="10">
        <f t="shared" si="119"/>
        <v>0</v>
      </c>
      <c r="DG87" s="11">
        <f t="shared" si="119"/>
        <v>0</v>
      </c>
      <c r="DH87" s="10">
        <f t="shared" si="119"/>
        <v>0</v>
      </c>
      <c r="DI87" s="11">
        <f t="shared" si="119"/>
        <v>0</v>
      </c>
      <c r="DJ87" s="10">
        <f t="shared" si="119"/>
        <v>0</v>
      </c>
      <c r="DK87" s="11">
        <f t="shared" si="119"/>
        <v>14</v>
      </c>
      <c r="DL87" s="10">
        <f t="shared" si="119"/>
        <v>0</v>
      </c>
      <c r="DM87" s="11">
        <f t="shared" si="119"/>
        <v>0</v>
      </c>
      <c r="DN87" s="10">
        <f t="shared" si="119"/>
        <v>0</v>
      </c>
      <c r="DO87" s="7">
        <f t="shared" si="119"/>
        <v>1.5</v>
      </c>
      <c r="DP87" s="11">
        <f t="shared" si="119"/>
        <v>0</v>
      </c>
      <c r="DQ87" s="10">
        <f t="shared" si="119"/>
        <v>0</v>
      </c>
      <c r="DR87" s="11">
        <f t="shared" si="119"/>
        <v>30</v>
      </c>
      <c r="DS87" s="10">
        <f t="shared" si="119"/>
        <v>0</v>
      </c>
      <c r="DT87" s="7">
        <f t="shared" si="119"/>
        <v>2</v>
      </c>
      <c r="DU87" s="7">
        <f t="shared" si="119"/>
        <v>3.5</v>
      </c>
      <c r="DV87" s="11">
        <f t="shared" si="119"/>
        <v>18</v>
      </c>
      <c r="DW87" s="10">
        <f t="shared" si="119"/>
        <v>0</v>
      </c>
      <c r="DX87" s="11">
        <f t="shared" si="119"/>
        <v>0</v>
      </c>
      <c r="DY87" s="10">
        <f t="shared" si="119"/>
        <v>0</v>
      </c>
      <c r="DZ87" s="11">
        <f t="shared" si="119"/>
        <v>0</v>
      </c>
      <c r="EA87" s="10">
        <f t="shared" si="119"/>
        <v>0</v>
      </c>
      <c r="EB87" s="11">
        <f t="shared" si="119"/>
        <v>0</v>
      </c>
      <c r="EC87" s="10">
        <f t="shared" si="119"/>
        <v>0</v>
      </c>
      <c r="ED87" s="11">
        <f t="shared" ref="ED87:FI87" si="120">ED23+ED31+ED35+ED40+ED59</f>
        <v>6</v>
      </c>
      <c r="EE87" s="10">
        <f t="shared" si="120"/>
        <v>0</v>
      </c>
      <c r="EF87" s="11">
        <f t="shared" si="120"/>
        <v>14</v>
      </c>
      <c r="EG87" s="10">
        <f t="shared" si="120"/>
        <v>0</v>
      </c>
      <c r="EH87" s="11">
        <f t="shared" si="120"/>
        <v>0</v>
      </c>
      <c r="EI87" s="10">
        <f t="shared" si="120"/>
        <v>0</v>
      </c>
      <c r="EJ87" s="7">
        <f t="shared" si="120"/>
        <v>2</v>
      </c>
      <c r="EK87" s="11">
        <f t="shared" si="120"/>
        <v>0</v>
      </c>
      <c r="EL87" s="10">
        <f t="shared" si="120"/>
        <v>0</v>
      </c>
      <c r="EM87" s="11">
        <f t="shared" si="120"/>
        <v>30</v>
      </c>
      <c r="EN87" s="10">
        <f t="shared" si="120"/>
        <v>0</v>
      </c>
      <c r="EO87" s="7">
        <f t="shared" si="120"/>
        <v>2</v>
      </c>
      <c r="EP87" s="7">
        <f t="shared" si="120"/>
        <v>4</v>
      </c>
      <c r="EQ87" s="11">
        <f t="shared" si="120"/>
        <v>0</v>
      </c>
      <c r="ER87" s="10">
        <f t="shared" si="120"/>
        <v>0</v>
      </c>
      <c r="ES87" s="11">
        <f t="shared" si="120"/>
        <v>0</v>
      </c>
      <c r="ET87" s="10">
        <f t="shared" si="120"/>
        <v>0</v>
      </c>
      <c r="EU87" s="11">
        <f t="shared" si="120"/>
        <v>0</v>
      </c>
      <c r="EV87" s="10">
        <f t="shared" si="120"/>
        <v>0</v>
      </c>
      <c r="EW87" s="11">
        <f t="shared" si="120"/>
        <v>0</v>
      </c>
      <c r="EX87" s="10">
        <f t="shared" si="120"/>
        <v>0</v>
      </c>
      <c r="EY87" s="11">
        <f t="shared" si="120"/>
        <v>0</v>
      </c>
      <c r="EZ87" s="10">
        <f t="shared" si="120"/>
        <v>0</v>
      </c>
      <c r="FA87" s="11">
        <f t="shared" si="120"/>
        <v>14</v>
      </c>
      <c r="FB87" s="10">
        <f t="shared" si="120"/>
        <v>0</v>
      </c>
      <c r="FC87" s="11">
        <f t="shared" si="120"/>
        <v>0</v>
      </c>
      <c r="FD87" s="10">
        <f t="shared" si="120"/>
        <v>0</v>
      </c>
      <c r="FE87" s="7">
        <f t="shared" si="120"/>
        <v>0</v>
      </c>
      <c r="FF87" s="11">
        <f t="shared" si="120"/>
        <v>0</v>
      </c>
      <c r="FG87" s="10">
        <f t="shared" si="120"/>
        <v>0</v>
      </c>
      <c r="FH87" s="11">
        <f t="shared" si="120"/>
        <v>0</v>
      </c>
      <c r="FI87" s="10">
        <f t="shared" si="120"/>
        <v>0</v>
      </c>
      <c r="FJ87" s="7">
        <f t="shared" ref="FJ87:GF87" si="121">FJ23+FJ31+FJ35+FJ40+FJ59</f>
        <v>0</v>
      </c>
      <c r="FK87" s="7">
        <f t="shared" si="121"/>
        <v>0</v>
      </c>
      <c r="FL87" s="11">
        <f t="shared" si="121"/>
        <v>0</v>
      </c>
      <c r="FM87" s="10">
        <f t="shared" si="121"/>
        <v>0</v>
      </c>
      <c r="FN87" s="11">
        <f t="shared" si="121"/>
        <v>0</v>
      </c>
      <c r="FO87" s="10">
        <f t="shared" si="121"/>
        <v>0</v>
      </c>
      <c r="FP87" s="11">
        <f t="shared" si="121"/>
        <v>0</v>
      </c>
      <c r="FQ87" s="10">
        <f t="shared" si="121"/>
        <v>0</v>
      </c>
      <c r="FR87" s="11">
        <f t="shared" si="121"/>
        <v>0</v>
      </c>
      <c r="FS87" s="10">
        <f t="shared" si="121"/>
        <v>0</v>
      </c>
      <c r="FT87" s="11">
        <f t="shared" si="121"/>
        <v>0</v>
      </c>
      <c r="FU87" s="10">
        <f t="shared" si="121"/>
        <v>0</v>
      </c>
      <c r="FV87" s="11">
        <f t="shared" si="121"/>
        <v>14</v>
      </c>
      <c r="FW87" s="10">
        <f t="shared" si="121"/>
        <v>0</v>
      </c>
      <c r="FX87" s="11">
        <f t="shared" si="121"/>
        <v>8</v>
      </c>
      <c r="FY87" s="10">
        <f t="shared" si="121"/>
        <v>0</v>
      </c>
      <c r="FZ87" s="7">
        <f t="shared" si="121"/>
        <v>1</v>
      </c>
      <c r="GA87" s="11">
        <f t="shared" si="121"/>
        <v>0</v>
      </c>
      <c r="GB87" s="10">
        <f t="shared" si="121"/>
        <v>0</v>
      </c>
      <c r="GC87" s="11">
        <f t="shared" si="121"/>
        <v>0</v>
      </c>
      <c r="GD87" s="10">
        <f t="shared" si="121"/>
        <v>0</v>
      </c>
      <c r="GE87" s="7">
        <f t="shared" si="121"/>
        <v>0</v>
      </c>
      <c r="GF87" s="7">
        <f t="shared" si="121"/>
        <v>1</v>
      </c>
    </row>
    <row r="89" spans="1:188" x14ac:dyDescent="0.25">
      <c r="D89" s="3" t="s">
        <v>16</v>
      </c>
      <c r="E89" s="3" t="s">
        <v>176</v>
      </c>
    </row>
    <row r="90" spans="1:188" x14ac:dyDescent="0.25">
      <c r="D90" s="3" t="s">
        <v>20</v>
      </c>
      <c r="E90" s="3" t="s">
        <v>177</v>
      </c>
    </row>
    <row r="91" spans="1:188" x14ac:dyDescent="0.25">
      <c r="D91" s="21" t="s">
        <v>39</v>
      </c>
      <c r="E91" s="21"/>
    </row>
    <row r="92" spans="1:188" x14ac:dyDescent="0.25">
      <c r="D92" s="3" t="s">
        <v>26</v>
      </c>
      <c r="E92" s="3" t="s">
        <v>178</v>
      </c>
    </row>
    <row r="93" spans="1:188" x14ac:dyDescent="0.25">
      <c r="D93" s="3" t="s">
        <v>27</v>
      </c>
      <c r="E93" s="3" t="s">
        <v>179</v>
      </c>
    </row>
    <row r="94" spans="1:188" x14ac:dyDescent="0.25">
      <c r="D94" s="3" t="s">
        <v>28</v>
      </c>
      <c r="E94" s="3" t="s">
        <v>180</v>
      </c>
    </row>
    <row r="95" spans="1:188" x14ac:dyDescent="0.25">
      <c r="D95" s="3" t="s">
        <v>29</v>
      </c>
      <c r="E95" s="3" t="s">
        <v>181</v>
      </c>
      <c r="M95" s="9"/>
      <c r="U95" s="9"/>
      <c r="AG95" s="9"/>
    </row>
    <row r="96" spans="1:188" x14ac:dyDescent="0.25">
      <c r="D96" s="3" t="s">
        <v>30</v>
      </c>
      <c r="E96" s="3" t="s">
        <v>182</v>
      </c>
    </row>
    <row r="97" spans="4:5" x14ac:dyDescent="0.25">
      <c r="D97" s="3" t="s">
        <v>31</v>
      </c>
      <c r="E97" s="3" t="s">
        <v>183</v>
      </c>
    </row>
    <row r="98" spans="4:5" x14ac:dyDescent="0.25">
      <c r="D98" s="3" t="s">
        <v>32</v>
      </c>
      <c r="E98" s="3" t="s">
        <v>184</v>
      </c>
    </row>
    <row r="99" spans="4:5" x14ac:dyDescent="0.25">
      <c r="D99" s="21" t="s">
        <v>41</v>
      </c>
      <c r="E99" s="21"/>
    </row>
    <row r="100" spans="4:5" x14ac:dyDescent="0.25">
      <c r="D100" s="3" t="s">
        <v>30</v>
      </c>
      <c r="E100" s="3" t="s">
        <v>182</v>
      </c>
    </row>
    <row r="101" spans="4:5" x14ac:dyDescent="0.25">
      <c r="D101" s="3" t="s">
        <v>33</v>
      </c>
      <c r="E101" s="3" t="s">
        <v>185</v>
      </c>
    </row>
  </sheetData>
  <mergeCells count="184">
    <mergeCell ref="C85:C86"/>
    <mergeCell ref="A85:A86"/>
    <mergeCell ref="B85:B86"/>
    <mergeCell ref="D91:E91"/>
    <mergeCell ref="D99:E99"/>
    <mergeCell ref="C81:C82"/>
    <mergeCell ref="A81:A82"/>
    <mergeCell ref="B81:B82"/>
    <mergeCell ref="C83:C84"/>
    <mergeCell ref="A83:A84"/>
    <mergeCell ref="B83:B84"/>
    <mergeCell ref="C77:C78"/>
    <mergeCell ref="A77:A78"/>
    <mergeCell ref="B77:B78"/>
    <mergeCell ref="C79:C80"/>
    <mergeCell ref="A79:A80"/>
    <mergeCell ref="B79:B80"/>
    <mergeCell ref="C73:C74"/>
    <mergeCell ref="A73:A74"/>
    <mergeCell ref="B73:B74"/>
    <mergeCell ref="C75:C76"/>
    <mergeCell ref="A75:A76"/>
    <mergeCell ref="B75:B76"/>
    <mergeCell ref="C69:C70"/>
    <mergeCell ref="A69:A70"/>
    <mergeCell ref="B69:B70"/>
    <mergeCell ref="C71:C72"/>
    <mergeCell ref="A71:A72"/>
    <mergeCell ref="B71:B72"/>
    <mergeCell ref="C65:C66"/>
    <mergeCell ref="A65:A66"/>
    <mergeCell ref="B65:B66"/>
    <mergeCell ref="C67:C68"/>
    <mergeCell ref="A67:A68"/>
    <mergeCell ref="B67:B68"/>
    <mergeCell ref="A41:GF41"/>
    <mergeCell ref="A60:GF60"/>
    <mergeCell ref="C61:C62"/>
    <mergeCell ref="A61:A62"/>
    <mergeCell ref="B61:B62"/>
    <mergeCell ref="C63:C64"/>
    <mergeCell ref="A63:A64"/>
    <mergeCell ref="B63:B64"/>
    <mergeCell ref="GE12:GE13"/>
    <mergeCell ref="GF12:GF13"/>
    <mergeCell ref="A14:GF14"/>
    <mergeCell ref="A24:GF24"/>
    <mergeCell ref="A32:GF32"/>
    <mergeCell ref="A36:GF36"/>
    <mergeCell ref="FR13:FS13"/>
    <mergeCell ref="FT13:FU13"/>
    <mergeCell ref="FV13:FW13"/>
    <mergeCell ref="FX13:FY13"/>
    <mergeCell ref="FZ12:FZ13"/>
    <mergeCell ref="GA12:GD12"/>
    <mergeCell ref="GA13:GB13"/>
    <mergeCell ref="GC13:GD13"/>
    <mergeCell ref="FF12:FI12"/>
    <mergeCell ref="FF13:FG13"/>
    <mergeCell ref="FH13:FI13"/>
    <mergeCell ref="FJ12:FJ13"/>
    <mergeCell ref="FK12:FK13"/>
    <mergeCell ref="FL11:GF11"/>
    <mergeCell ref="FL12:FY12"/>
    <mergeCell ref="FL13:FM13"/>
    <mergeCell ref="FN13:FO13"/>
    <mergeCell ref="FP13:FQ13"/>
    <mergeCell ref="EU13:EV13"/>
    <mergeCell ref="EW13:EX13"/>
    <mergeCell ref="EY13:EZ13"/>
    <mergeCell ref="FA13:FB13"/>
    <mergeCell ref="FC13:FD13"/>
    <mergeCell ref="FE12:FE13"/>
    <mergeCell ref="EK12:EN12"/>
    <mergeCell ref="EK13:EL13"/>
    <mergeCell ref="EM13:EN13"/>
    <mergeCell ref="EO12:EO13"/>
    <mergeCell ref="EP12:EP13"/>
    <mergeCell ref="EQ10:GF10"/>
    <mergeCell ref="EQ11:FK11"/>
    <mergeCell ref="EQ12:FD12"/>
    <mergeCell ref="EQ13:ER13"/>
    <mergeCell ref="ES13:ET13"/>
    <mergeCell ref="DV11:EP11"/>
    <mergeCell ref="DV12:EI12"/>
    <mergeCell ref="DV13:DW13"/>
    <mergeCell ref="DX13:DY13"/>
    <mergeCell ref="DZ13:EA13"/>
    <mergeCell ref="EB13:EC13"/>
    <mergeCell ref="ED13:EE13"/>
    <mergeCell ref="EF13:EG13"/>
    <mergeCell ref="EH13:EI13"/>
    <mergeCell ref="EJ12:EJ13"/>
    <mergeCell ref="DO12:DO13"/>
    <mergeCell ref="DP12:DS12"/>
    <mergeCell ref="DP13:DQ13"/>
    <mergeCell ref="DR13:DS13"/>
    <mergeCell ref="DT12:DT13"/>
    <mergeCell ref="DU12:DU13"/>
    <mergeCell ref="DA10:EP10"/>
    <mergeCell ref="DA11:DU11"/>
    <mergeCell ref="DA12:DN12"/>
    <mergeCell ref="DA13:DB13"/>
    <mergeCell ref="DC13:DD13"/>
    <mergeCell ref="DE13:DF13"/>
    <mergeCell ref="DG13:DH13"/>
    <mergeCell ref="DI13:DJ13"/>
    <mergeCell ref="DK13:DL13"/>
    <mergeCell ref="DM13:DN13"/>
    <mergeCell ref="CT12:CT13"/>
    <mergeCell ref="CU12:CX12"/>
    <mergeCell ref="CU13:CV13"/>
    <mergeCell ref="CW13:CX13"/>
    <mergeCell ref="CY12:CY13"/>
    <mergeCell ref="CZ12:CZ13"/>
    <mergeCell ref="CE12:CE13"/>
    <mergeCell ref="CF11:CZ11"/>
    <mergeCell ref="CF12:CS12"/>
    <mergeCell ref="CF13:CG13"/>
    <mergeCell ref="CH13:CI13"/>
    <mergeCell ref="CJ13:CK13"/>
    <mergeCell ref="CL13:CM13"/>
    <mergeCell ref="CN13:CO13"/>
    <mergeCell ref="CP13:CQ13"/>
    <mergeCell ref="CR13:CS13"/>
    <mergeCell ref="BW13:BX13"/>
    <mergeCell ref="BY12:BY13"/>
    <mergeCell ref="BZ12:CC12"/>
    <mergeCell ref="BZ13:CA13"/>
    <mergeCell ref="CB13:CC13"/>
    <mergeCell ref="CD12:CD13"/>
    <mergeCell ref="BJ12:BJ13"/>
    <mergeCell ref="BK10:CZ10"/>
    <mergeCell ref="BK11:CE11"/>
    <mergeCell ref="BK12:BX12"/>
    <mergeCell ref="BK13:BL13"/>
    <mergeCell ref="BM13:BN13"/>
    <mergeCell ref="BO13:BP13"/>
    <mergeCell ref="BQ13:BR13"/>
    <mergeCell ref="BS13:BT13"/>
    <mergeCell ref="BU13:BV13"/>
    <mergeCell ref="BB13:BC13"/>
    <mergeCell ref="BD12:BD13"/>
    <mergeCell ref="BE12:BH12"/>
    <mergeCell ref="BE13:BF13"/>
    <mergeCell ref="BG13:BH13"/>
    <mergeCell ref="BI12:BI13"/>
    <mergeCell ref="AN12:AN13"/>
    <mergeCell ref="AO12:AO13"/>
    <mergeCell ref="AP11:BJ11"/>
    <mergeCell ref="AP12:BC12"/>
    <mergeCell ref="AP13:AQ13"/>
    <mergeCell ref="AR13:AS13"/>
    <mergeCell ref="AT13:AU13"/>
    <mergeCell ref="AV13:AW13"/>
    <mergeCell ref="AX13:AY13"/>
    <mergeCell ref="AZ13:BA13"/>
    <mergeCell ref="AC13:AD13"/>
    <mergeCell ref="AE13:AF13"/>
    <mergeCell ref="AG13:AH13"/>
    <mergeCell ref="AI12:AI13"/>
    <mergeCell ref="AJ12:AM12"/>
    <mergeCell ref="AJ13:AK13"/>
    <mergeCell ref="AL13:AM13"/>
    <mergeCell ref="R10:R13"/>
    <mergeCell ref="S10:S13"/>
    <mergeCell ref="T10:T13"/>
    <mergeCell ref="U10:BJ10"/>
    <mergeCell ref="U11:AO11"/>
    <mergeCell ref="U12:AH12"/>
    <mergeCell ref="U13:V13"/>
    <mergeCell ref="W13:X13"/>
    <mergeCell ref="Y13:Z13"/>
    <mergeCell ref="AA13:AB13"/>
    <mergeCell ref="A9:GE9"/>
    <mergeCell ref="A10:C12"/>
    <mergeCell ref="D10:D13"/>
    <mergeCell ref="E10:E13"/>
    <mergeCell ref="F10:G10"/>
    <mergeCell ref="F11:F13"/>
    <mergeCell ref="G11:G13"/>
    <mergeCell ref="H10:Q10"/>
    <mergeCell ref="H11:H13"/>
    <mergeCell ref="I11:Q1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01"/>
  <sheetViews>
    <sheetView topLeftCell="CF1" workbookViewId="0">
      <selection activeCell="DR7" sqref="DR7"/>
    </sheetView>
  </sheetViews>
  <sheetFormatPr defaultRowHeight="12.5" x14ac:dyDescent="0.25"/>
  <cols>
    <col min="1" max="3" width="2.7265625" customWidth="1"/>
    <col min="4" max="4" width="5.453125" customWidth="1"/>
    <col min="5" max="5" width="31.26953125" customWidth="1"/>
    <col min="6" max="7" width="3.81640625" customWidth="1"/>
    <col min="8" max="17" width="4.26953125" customWidth="1"/>
    <col min="18" max="20" width="4.7265625" customWidth="1"/>
    <col min="21" max="21" width="3.54296875" customWidth="1"/>
    <col min="22" max="22" width="2" customWidth="1"/>
    <col min="23" max="23" width="3.54296875" customWidth="1"/>
    <col min="24" max="24" width="2" customWidth="1"/>
    <col min="25" max="25" width="3.54296875" customWidth="1"/>
    <col min="26" max="26" width="2" customWidth="1"/>
    <col min="27" max="27" width="3.54296875" customWidth="1"/>
    <col min="28" max="28" width="2" customWidth="1"/>
    <col min="29" max="29" width="3.54296875" customWidth="1"/>
    <col min="30" max="30" width="2" customWidth="1"/>
    <col min="31" max="31" width="3.54296875" customWidth="1"/>
    <col min="32" max="32" width="2" customWidth="1"/>
    <col min="33" max="33" width="3.54296875" customWidth="1"/>
    <col min="34" max="34" width="2" customWidth="1"/>
    <col min="35" max="35" width="3.81640625" customWidth="1"/>
    <col min="36" max="36" width="3.54296875" customWidth="1"/>
    <col min="37" max="37" width="2" customWidth="1"/>
    <col min="38" max="38" width="3.54296875" customWidth="1"/>
    <col min="39" max="39" width="2" customWidth="1"/>
    <col min="40" max="41" width="3.81640625" customWidth="1"/>
    <col min="42" max="42" width="3.54296875" customWidth="1"/>
    <col min="43" max="43" width="2" customWidth="1"/>
    <col min="44" max="44" width="3.54296875" customWidth="1"/>
    <col min="45" max="45" width="2" customWidth="1"/>
    <col min="46" max="46" width="3.54296875" customWidth="1"/>
    <col min="47" max="47" width="2" customWidth="1"/>
    <col min="48" max="48" width="3.54296875" customWidth="1"/>
    <col min="49" max="49" width="2" customWidth="1"/>
    <col min="50" max="50" width="3.54296875" customWidth="1"/>
    <col min="51" max="51" width="2" customWidth="1"/>
    <col min="52" max="52" width="3.54296875" customWidth="1"/>
    <col min="53" max="53" width="2" customWidth="1"/>
    <col min="54" max="54" width="3.54296875" customWidth="1"/>
    <col min="55" max="55" width="2" customWidth="1"/>
    <col min="56" max="56" width="3.81640625" customWidth="1"/>
    <col min="57" max="57" width="3.54296875" customWidth="1"/>
    <col min="58" max="58" width="2" customWidth="1"/>
    <col min="59" max="59" width="3.54296875" customWidth="1"/>
    <col min="60" max="60" width="2" customWidth="1"/>
    <col min="61" max="62" width="3.81640625" customWidth="1"/>
    <col min="63" max="63" width="3.54296875" customWidth="1"/>
    <col min="64" max="64" width="2" customWidth="1"/>
    <col min="65" max="65" width="3.54296875" customWidth="1"/>
    <col min="66" max="66" width="2" customWidth="1"/>
    <col min="67" max="67" width="3.54296875" customWidth="1"/>
    <col min="68" max="68" width="2" customWidth="1"/>
    <col min="69" max="69" width="3.54296875" customWidth="1"/>
    <col min="70" max="70" width="2" customWidth="1"/>
    <col min="71" max="71" width="3.54296875" customWidth="1"/>
    <col min="72" max="72" width="2" customWidth="1"/>
    <col min="73" max="73" width="3.54296875" customWidth="1"/>
    <col min="74" max="74" width="2" customWidth="1"/>
    <col min="75" max="75" width="3.54296875" customWidth="1"/>
    <col min="76" max="76" width="2" customWidth="1"/>
    <col min="77" max="77" width="3.81640625" customWidth="1"/>
    <col min="78" max="78" width="3.54296875" customWidth="1"/>
    <col min="79" max="79" width="2" customWidth="1"/>
    <col min="80" max="80" width="3.54296875" customWidth="1"/>
    <col min="81" max="81" width="2" customWidth="1"/>
    <col min="82" max="83" width="3.81640625" customWidth="1"/>
    <col min="84" max="84" width="3.54296875" customWidth="1"/>
    <col min="85" max="85" width="2" customWidth="1"/>
    <col min="86" max="86" width="3.54296875" customWidth="1"/>
    <col min="87" max="87" width="2" customWidth="1"/>
    <col min="88" max="88" width="3.54296875" customWidth="1"/>
    <col min="89" max="89" width="2" customWidth="1"/>
    <col min="90" max="90" width="3.54296875" customWidth="1"/>
    <col min="91" max="91" width="2" customWidth="1"/>
    <col min="92" max="92" width="3.54296875" customWidth="1"/>
    <col min="93" max="93" width="2" customWidth="1"/>
    <col min="94" max="94" width="3.54296875" customWidth="1"/>
    <col min="95" max="95" width="2" customWidth="1"/>
    <col min="96" max="96" width="3.54296875" customWidth="1"/>
    <col min="97" max="97" width="2" customWidth="1"/>
    <col min="98" max="98" width="3.81640625" customWidth="1"/>
    <col min="99" max="99" width="3.54296875" customWidth="1"/>
    <col min="100" max="100" width="2" customWidth="1"/>
    <col min="101" max="101" width="3.54296875" customWidth="1"/>
    <col min="102" max="102" width="2" customWidth="1"/>
    <col min="103" max="104" width="3.81640625" customWidth="1"/>
    <col min="105" max="105" width="3.54296875" customWidth="1"/>
    <col min="106" max="106" width="2" customWidth="1"/>
    <col min="107" max="107" width="3.54296875" customWidth="1"/>
    <col min="108" max="108" width="2" customWidth="1"/>
    <col min="109" max="109" width="3.54296875" customWidth="1"/>
    <col min="110" max="110" width="2" customWidth="1"/>
    <col min="111" max="111" width="3.54296875" customWidth="1"/>
    <col min="112" max="112" width="2" customWidth="1"/>
    <col min="113" max="113" width="3.54296875" customWidth="1"/>
    <col min="114" max="114" width="2" customWidth="1"/>
    <col min="115" max="115" width="3.54296875" customWidth="1"/>
    <col min="116" max="116" width="2" customWidth="1"/>
    <col min="117" max="117" width="3.54296875" customWidth="1"/>
    <col min="118" max="118" width="2" customWidth="1"/>
    <col min="119" max="119" width="3.81640625" customWidth="1"/>
    <col min="120" max="120" width="3.54296875" customWidth="1"/>
    <col min="121" max="121" width="2" customWidth="1"/>
    <col min="122" max="122" width="3.54296875" customWidth="1"/>
    <col min="123" max="123" width="2" customWidth="1"/>
    <col min="124" max="125" width="3.81640625" customWidth="1"/>
    <col min="126" max="126" width="3.54296875" customWidth="1"/>
    <col min="127" max="127" width="2" customWidth="1"/>
    <col min="128" max="128" width="3.54296875" customWidth="1"/>
    <col min="129" max="129" width="2" customWidth="1"/>
    <col min="130" max="130" width="3.54296875" customWidth="1"/>
    <col min="131" max="131" width="2" customWidth="1"/>
    <col min="132" max="132" width="3.54296875" customWidth="1"/>
    <col min="133" max="133" width="2" customWidth="1"/>
    <col min="134" max="134" width="3.54296875" customWidth="1"/>
    <col min="135" max="135" width="2" customWidth="1"/>
    <col min="136" max="136" width="3.54296875" customWidth="1"/>
    <col min="137" max="137" width="2" customWidth="1"/>
    <col min="138" max="138" width="3.54296875" customWidth="1"/>
    <col min="139" max="139" width="2" customWidth="1"/>
    <col min="140" max="140" width="3.81640625" customWidth="1"/>
    <col min="141" max="141" width="3.54296875" customWidth="1"/>
    <col min="142" max="142" width="2" customWidth="1"/>
    <col min="143" max="143" width="3.54296875" customWidth="1"/>
    <col min="144" max="144" width="2" customWidth="1"/>
    <col min="145" max="146" width="3.81640625" customWidth="1"/>
    <col min="147" max="147" width="3.54296875" customWidth="1"/>
    <col min="148" max="148" width="2" customWidth="1"/>
    <col min="149" max="149" width="3.54296875" customWidth="1"/>
    <col min="150" max="150" width="2" customWidth="1"/>
    <col min="151" max="151" width="3.54296875" customWidth="1"/>
    <col min="152" max="152" width="2" customWidth="1"/>
    <col min="153" max="153" width="3.54296875" customWidth="1"/>
    <col min="154" max="154" width="2" customWidth="1"/>
    <col min="155" max="155" width="3.54296875" customWidth="1"/>
    <col min="156" max="156" width="2" customWidth="1"/>
    <col min="157" max="157" width="3.54296875" customWidth="1"/>
    <col min="158" max="158" width="2" customWidth="1"/>
    <col min="159" max="159" width="3.54296875" customWidth="1"/>
    <col min="160" max="160" width="2" customWidth="1"/>
    <col min="161" max="161" width="3.81640625" customWidth="1"/>
    <col min="162" max="162" width="3.54296875" customWidth="1"/>
    <col min="163" max="163" width="2" customWidth="1"/>
    <col min="164" max="164" width="3.54296875" customWidth="1"/>
    <col min="165" max="165" width="2" customWidth="1"/>
    <col min="166" max="167" width="3.81640625" customWidth="1"/>
    <col min="168" max="168" width="3.54296875" customWidth="1"/>
    <col min="169" max="169" width="2" customWidth="1"/>
    <col min="170" max="170" width="3.54296875" customWidth="1"/>
    <col min="171" max="171" width="2" customWidth="1"/>
    <col min="172" max="172" width="3.54296875" customWidth="1"/>
    <col min="173" max="173" width="2" customWidth="1"/>
    <col min="174" max="174" width="3.54296875" customWidth="1"/>
    <col min="175" max="175" width="2" customWidth="1"/>
    <col min="176" max="176" width="3.54296875" customWidth="1"/>
    <col min="177" max="177" width="2" customWidth="1"/>
    <col min="178" max="178" width="3.54296875" customWidth="1"/>
    <col min="179" max="179" width="2" customWidth="1"/>
    <col min="180" max="180" width="3.54296875" customWidth="1"/>
    <col min="181" max="181" width="2" customWidth="1"/>
    <col min="182" max="182" width="3.81640625" customWidth="1"/>
    <col min="183" max="183" width="3.54296875" customWidth="1"/>
    <col min="184" max="184" width="2" customWidth="1"/>
    <col min="185" max="185" width="3.54296875" customWidth="1"/>
    <col min="186" max="186" width="2" customWidth="1"/>
    <col min="187" max="188" width="3.81640625" customWidth="1"/>
  </cols>
  <sheetData>
    <row r="1" spans="1:188" ht="15.5" x14ac:dyDescent="0.25">
      <c r="E1" s="2" t="s">
        <v>0</v>
      </c>
      <c r="EU1" t="s">
        <v>296</v>
      </c>
    </row>
    <row r="2" spans="1:188" ht="13" x14ac:dyDescent="0.25">
      <c r="E2" t="s">
        <v>1</v>
      </c>
      <c r="F2" s="1" t="s">
        <v>2</v>
      </c>
    </row>
    <row r="3" spans="1:188" ht="13" x14ac:dyDescent="0.25">
      <c r="E3" t="s">
        <v>3</v>
      </c>
      <c r="F3" s="1" t="s">
        <v>6</v>
      </c>
    </row>
    <row r="4" spans="1:188" ht="13" x14ac:dyDescent="0.25">
      <c r="E4" t="s">
        <v>4</v>
      </c>
      <c r="F4" s="1" t="s">
        <v>95</v>
      </c>
    </row>
    <row r="5" spans="1:188" ht="13" x14ac:dyDescent="0.25">
      <c r="E5" t="s">
        <v>7</v>
      </c>
      <c r="F5" s="1" t="s">
        <v>8</v>
      </c>
    </row>
    <row r="6" spans="1:188" ht="13" x14ac:dyDescent="0.25">
      <c r="E6" t="s">
        <v>9</v>
      </c>
      <c r="F6" s="1" t="s">
        <v>10</v>
      </c>
    </row>
    <row r="7" spans="1:188" ht="13" x14ac:dyDescent="0.25">
      <c r="E7" t="s">
        <v>11</v>
      </c>
      <c r="F7" s="1" t="s">
        <v>12</v>
      </c>
    </row>
    <row r="9" spans="1:188" ht="13" x14ac:dyDescent="0.25">
      <c r="A9" s="12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</row>
    <row r="10" spans="1:188" ht="12" customHeight="1" x14ac:dyDescent="0.25">
      <c r="A10" s="14" t="s">
        <v>14</v>
      </c>
      <c r="B10" s="14"/>
      <c r="C10" s="14"/>
      <c r="D10" s="15" t="s">
        <v>18</v>
      </c>
      <c r="E10" s="16" t="s">
        <v>19</v>
      </c>
      <c r="F10" s="16" t="s">
        <v>20</v>
      </c>
      <c r="G10" s="16"/>
      <c r="H10" s="16" t="s">
        <v>23</v>
      </c>
      <c r="I10" s="16"/>
      <c r="J10" s="16"/>
      <c r="K10" s="16"/>
      <c r="L10" s="16"/>
      <c r="M10" s="16"/>
      <c r="N10" s="16"/>
      <c r="O10" s="16"/>
      <c r="P10" s="16"/>
      <c r="Q10" s="16"/>
      <c r="R10" s="15" t="s">
        <v>34</v>
      </c>
      <c r="S10" s="15" t="s">
        <v>35</v>
      </c>
      <c r="T10" s="15" t="s">
        <v>36</v>
      </c>
      <c r="U10" s="17" t="s">
        <v>37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 t="s">
        <v>44</v>
      </c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 t="s">
        <v>47</v>
      </c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 t="s">
        <v>50</v>
      </c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</row>
    <row r="11" spans="1:188" ht="12" customHeight="1" x14ac:dyDescent="0.25">
      <c r="A11" s="14"/>
      <c r="B11" s="14"/>
      <c r="C11" s="14"/>
      <c r="D11" s="15"/>
      <c r="E11" s="16"/>
      <c r="F11" s="15" t="s">
        <v>21</v>
      </c>
      <c r="G11" s="15" t="s">
        <v>22</v>
      </c>
      <c r="H11" s="15" t="s">
        <v>24</v>
      </c>
      <c r="I11" s="16" t="s">
        <v>25</v>
      </c>
      <c r="J11" s="16"/>
      <c r="K11" s="16"/>
      <c r="L11" s="16"/>
      <c r="M11" s="16"/>
      <c r="N11" s="16"/>
      <c r="O11" s="16"/>
      <c r="P11" s="16"/>
      <c r="Q11" s="16"/>
      <c r="R11" s="15"/>
      <c r="S11" s="15"/>
      <c r="T11" s="15"/>
      <c r="U11" s="17" t="s">
        <v>38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 t="s">
        <v>43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 t="s">
        <v>45</v>
      </c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 t="s">
        <v>46</v>
      </c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 t="s">
        <v>48</v>
      </c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 t="s">
        <v>49</v>
      </c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 t="s">
        <v>51</v>
      </c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 t="s">
        <v>52</v>
      </c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</row>
    <row r="12" spans="1:188" ht="24" customHeight="1" x14ac:dyDescent="0.25">
      <c r="A12" s="14"/>
      <c r="B12" s="14"/>
      <c r="C12" s="14"/>
      <c r="D12" s="15"/>
      <c r="E12" s="16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  <c r="U12" s="18" t="s">
        <v>39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 t="s">
        <v>40</v>
      </c>
      <c r="AJ12" s="18" t="s">
        <v>41</v>
      </c>
      <c r="AK12" s="18"/>
      <c r="AL12" s="18"/>
      <c r="AM12" s="18"/>
      <c r="AN12" s="14" t="s">
        <v>40</v>
      </c>
      <c r="AO12" s="14" t="s">
        <v>42</v>
      </c>
      <c r="AP12" s="18" t="s">
        <v>39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4" t="s">
        <v>40</v>
      </c>
      <c r="BE12" s="18" t="s">
        <v>41</v>
      </c>
      <c r="BF12" s="18"/>
      <c r="BG12" s="18"/>
      <c r="BH12" s="18"/>
      <c r="BI12" s="14" t="s">
        <v>40</v>
      </c>
      <c r="BJ12" s="14" t="s">
        <v>42</v>
      </c>
      <c r="BK12" s="18" t="s">
        <v>39</v>
      </c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4" t="s">
        <v>40</v>
      </c>
      <c r="BZ12" s="18" t="s">
        <v>41</v>
      </c>
      <c r="CA12" s="18"/>
      <c r="CB12" s="18"/>
      <c r="CC12" s="18"/>
      <c r="CD12" s="14" t="s">
        <v>40</v>
      </c>
      <c r="CE12" s="14" t="s">
        <v>42</v>
      </c>
      <c r="CF12" s="18" t="s">
        <v>39</v>
      </c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4" t="s">
        <v>40</v>
      </c>
      <c r="CU12" s="18" t="s">
        <v>41</v>
      </c>
      <c r="CV12" s="18"/>
      <c r="CW12" s="18"/>
      <c r="CX12" s="18"/>
      <c r="CY12" s="14" t="s">
        <v>40</v>
      </c>
      <c r="CZ12" s="14" t="s">
        <v>42</v>
      </c>
      <c r="DA12" s="18" t="s">
        <v>39</v>
      </c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4" t="s">
        <v>40</v>
      </c>
      <c r="DP12" s="18" t="s">
        <v>41</v>
      </c>
      <c r="DQ12" s="18"/>
      <c r="DR12" s="18"/>
      <c r="DS12" s="18"/>
      <c r="DT12" s="14" t="s">
        <v>40</v>
      </c>
      <c r="DU12" s="14" t="s">
        <v>42</v>
      </c>
      <c r="DV12" s="18" t="s">
        <v>39</v>
      </c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4" t="s">
        <v>40</v>
      </c>
      <c r="EK12" s="18" t="s">
        <v>41</v>
      </c>
      <c r="EL12" s="18"/>
      <c r="EM12" s="18"/>
      <c r="EN12" s="18"/>
      <c r="EO12" s="14" t="s">
        <v>40</v>
      </c>
      <c r="EP12" s="14" t="s">
        <v>42</v>
      </c>
      <c r="EQ12" s="18" t="s">
        <v>39</v>
      </c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4" t="s">
        <v>40</v>
      </c>
      <c r="FF12" s="18" t="s">
        <v>41</v>
      </c>
      <c r="FG12" s="18"/>
      <c r="FH12" s="18"/>
      <c r="FI12" s="18"/>
      <c r="FJ12" s="14" t="s">
        <v>40</v>
      </c>
      <c r="FK12" s="14" t="s">
        <v>42</v>
      </c>
      <c r="FL12" s="18" t="s">
        <v>39</v>
      </c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4" t="s">
        <v>40</v>
      </c>
      <c r="GA12" s="18" t="s">
        <v>41</v>
      </c>
      <c r="GB12" s="18"/>
      <c r="GC12" s="18"/>
      <c r="GD12" s="18"/>
      <c r="GE12" s="14" t="s">
        <v>40</v>
      </c>
      <c r="GF12" s="14" t="s">
        <v>42</v>
      </c>
    </row>
    <row r="13" spans="1:188" ht="24" customHeight="1" x14ac:dyDescent="0.25">
      <c r="A13" s="4" t="s">
        <v>15</v>
      </c>
      <c r="B13" s="4" t="s">
        <v>16</v>
      </c>
      <c r="C13" s="4" t="s">
        <v>17</v>
      </c>
      <c r="D13" s="15"/>
      <c r="E13" s="16"/>
      <c r="F13" s="15"/>
      <c r="G13" s="15"/>
      <c r="H13" s="15"/>
      <c r="I13" s="5" t="s">
        <v>26</v>
      </c>
      <c r="J13" s="5" t="s">
        <v>27</v>
      </c>
      <c r="K13" s="5" t="s">
        <v>28</v>
      </c>
      <c r="L13" s="5" t="s">
        <v>29</v>
      </c>
      <c r="M13" s="5" t="s">
        <v>30</v>
      </c>
      <c r="N13" s="5" t="s">
        <v>31</v>
      </c>
      <c r="O13" s="5" t="s">
        <v>32</v>
      </c>
      <c r="P13" s="5" t="s">
        <v>30</v>
      </c>
      <c r="Q13" s="5" t="s">
        <v>33</v>
      </c>
      <c r="R13" s="15"/>
      <c r="S13" s="15"/>
      <c r="T13" s="15"/>
      <c r="U13" s="16" t="s">
        <v>26</v>
      </c>
      <c r="V13" s="16"/>
      <c r="W13" s="16" t="s">
        <v>27</v>
      </c>
      <c r="X13" s="16"/>
      <c r="Y13" s="16" t="s">
        <v>28</v>
      </c>
      <c r="Z13" s="16"/>
      <c r="AA13" s="16" t="s">
        <v>29</v>
      </c>
      <c r="AB13" s="16"/>
      <c r="AC13" s="16" t="s">
        <v>30</v>
      </c>
      <c r="AD13" s="16"/>
      <c r="AE13" s="16" t="s">
        <v>31</v>
      </c>
      <c r="AF13" s="16"/>
      <c r="AG13" s="16" t="s">
        <v>32</v>
      </c>
      <c r="AH13" s="16"/>
      <c r="AI13" s="14"/>
      <c r="AJ13" s="16" t="s">
        <v>30</v>
      </c>
      <c r="AK13" s="16"/>
      <c r="AL13" s="16" t="s">
        <v>33</v>
      </c>
      <c r="AM13" s="16"/>
      <c r="AN13" s="14"/>
      <c r="AO13" s="14"/>
      <c r="AP13" s="16" t="s">
        <v>26</v>
      </c>
      <c r="AQ13" s="16"/>
      <c r="AR13" s="16" t="s">
        <v>27</v>
      </c>
      <c r="AS13" s="16"/>
      <c r="AT13" s="16" t="s">
        <v>28</v>
      </c>
      <c r="AU13" s="16"/>
      <c r="AV13" s="16" t="s">
        <v>29</v>
      </c>
      <c r="AW13" s="16"/>
      <c r="AX13" s="16" t="s">
        <v>30</v>
      </c>
      <c r="AY13" s="16"/>
      <c r="AZ13" s="16" t="s">
        <v>31</v>
      </c>
      <c r="BA13" s="16"/>
      <c r="BB13" s="16" t="s">
        <v>32</v>
      </c>
      <c r="BC13" s="16"/>
      <c r="BD13" s="14"/>
      <c r="BE13" s="16" t="s">
        <v>30</v>
      </c>
      <c r="BF13" s="16"/>
      <c r="BG13" s="16" t="s">
        <v>33</v>
      </c>
      <c r="BH13" s="16"/>
      <c r="BI13" s="14"/>
      <c r="BJ13" s="14"/>
      <c r="BK13" s="16" t="s">
        <v>26</v>
      </c>
      <c r="BL13" s="16"/>
      <c r="BM13" s="16" t="s">
        <v>27</v>
      </c>
      <c r="BN13" s="16"/>
      <c r="BO13" s="16" t="s">
        <v>28</v>
      </c>
      <c r="BP13" s="16"/>
      <c r="BQ13" s="16" t="s">
        <v>29</v>
      </c>
      <c r="BR13" s="16"/>
      <c r="BS13" s="16" t="s">
        <v>30</v>
      </c>
      <c r="BT13" s="16"/>
      <c r="BU13" s="16" t="s">
        <v>31</v>
      </c>
      <c r="BV13" s="16"/>
      <c r="BW13" s="16" t="s">
        <v>32</v>
      </c>
      <c r="BX13" s="16"/>
      <c r="BY13" s="14"/>
      <c r="BZ13" s="16" t="s">
        <v>30</v>
      </c>
      <c r="CA13" s="16"/>
      <c r="CB13" s="16" t="s">
        <v>33</v>
      </c>
      <c r="CC13" s="16"/>
      <c r="CD13" s="14"/>
      <c r="CE13" s="14"/>
      <c r="CF13" s="16" t="s">
        <v>26</v>
      </c>
      <c r="CG13" s="16"/>
      <c r="CH13" s="16" t="s">
        <v>27</v>
      </c>
      <c r="CI13" s="16"/>
      <c r="CJ13" s="16" t="s">
        <v>28</v>
      </c>
      <c r="CK13" s="16"/>
      <c r="CL13" s="16" t="s">
        <v>29</v>
      </c>
      <c r="CM13" s="16"/>
      <c r="CN13" s="16" t="s">
        <v>30</v>
      </c>
      <c r="CO13" s="16"/>
      <c r="CP13" s="16" t="s">
        <v>31</v>
      </c>
      <c r="CQ13" s="16"/>
      <c r="CR13" s="16" t="s">
        <v>32</v>
      </c>
      <c r="CS13" s="16"/>
      <c r="CT13" s="14"/>
      <c r="CU13" s="16" t="s">
        <v>30</v>
      </c>
      <c r="CV13" s="16"/>
      <c r="CW13" s="16" t="s">
        <v>33</v>
      </c>
      <c r="CX13" s="16"/>
      <c r="CY13" s="14"/>
      <c r="CZ13" s="14"/>
      <c r="DA13" s="16" t="s">
        <v>26</v>
      </c>
      <c r="DB13" s="16"/>
      <c r="DC13" s="16" t="s">
        <v>27</v>
      </c>
      <c r="DD13" s="16"/>
      <c r="DE13" s="16" t="s">
        <v>28</v>
      </c>
      <c r="DF13" s="16"/>
      <c r="DG13" s="16" t="s">
        <v>29</v>
      </c>
      <c r="DH13" s="16"/>
      <c r="DI13" s="16" t="s">
        <v>30</v>
      </c>
      <c r="DJ13" s="16"/>
      <c r="DK13" s="16" t="s">
        <v>31</v>
      </c>
      <c r="DL13" s="16"/>
      <c r="DM13" s="16" t="s">
        <v>32</v>
      </c>
      <c r="DN13" s="16"/>
      <c r="DO13" s="14"/>
      <c r="DP13" s="16" t="s">
        <v>30</v>
      </c>
      <c r="DQ13" s="16"/>
      <c r="DR13" s="16" t="s">
        <v>33</v>
      </c>
      <c r="DS13" s="16"/>
      <c r="DT13" s="14"/>
      <c r="DU13" s="14"/>
      <c r="DV13" s="16" t="s">
        <v>26</v>
      </c>
      <c r="DW13" s="16"/>
      <c r="DX13" s="16" t="s">
        <v>27</v>
      </c>
      <c r="DY13" s="16"/>
      <c r="DZ13" s="16" t="s">
        <v>28</v>
      </c>
      <c r="EA13" s="16"/>
      <c r="EB13" s="16" t="s">
        <v>29</v>
      </c>
      <c r="EC13" s="16"/>
      <c r="ED13" s="16" t="s">
        <v>30</v>
      </c>
      <c r="EE13" s="16"/>
      <c r="EF13" s="16" t="s">
        <v>31</v>
      </c>
      <c r="EG13" s="16"/>
      <c r="EH13" s="16" t="s">
        <v>32</v>
      </c>
      <c r="EI13" s="16"/>
      <c r="EJ13" s="14"/>
      <c r="EK13" s="16" t="s">
        <v>30</v>
      </c>
      <c r="EL13" s="16"/>
      <c r="EM13" s="16" t="s">
        <v>33</v>
      </c>
      <c r="EN13" s="16"/>
      <c r="EO13" s="14"/>
      <c r="EP13" s="14"/>
      <c r="EQ13" s="16" t="s">
        <v>26</v>
      </c>
      <c r="ER13" s="16"/>
      <c r="ES13" s="16" t="s">
        <v>27</v>
      </c>
      <c r="ET13" s="16"/>
      <c r="EU13" s="16" t="s">
        <v>28</v>
      </c>
      <c r="EV13" s="16"/>
      <c r="EW13" s="16" t="s">
        <v>29</v>
      </c>
      <c r="EX13" s="16"/>
      <c r="EY13" s="16" t="s">
        <v>30</v>
      </c>
      <c r="EZ13" s="16"/>
      <c r="FA13" s="16" t="s">
        <v>31</v>
      </c>
      <c r="FB13" s="16"/>
      <c r="FC13" s="16" t="s">
        <v>32</v>
      </c>
      <c r="FD13" s="16"/>
      <c r="FE13" s="14"/>
      <c r="FF13" s="16" t="s">
        <v>30</v>
      </c>
      <c r="FG13" s="16"/>
      <c r="FH13" s="16" t="s">
        <v>33</v>
      </c>
      <c r="FI13" s="16"/>
      <c r="FJ13" s="14"/>
      <c r="FK13" s="14"/>
      <c r="FL13" s="16" t="s">
        <v>26</v>
      </c>
      <c r="FM13" s="16"/>
      <c r="FN13" s="16" t="s">
        <v>27</v>
      </c>
      <c r="FO13" s="16"/>
      <c r="FP13" s="16" t="s">
        <v>28</v>
      </c>
      <c r="FQ13" s="16"/>
      <c r="FR13" s="16" t="s">
        <v>29</v>
      </c>
      <c r="FS13" s="16"/>
      <c r="FT13" s="16" t="s">
        <v>30</v>
      </c>
      <c r="FU13" s="16"/>
      <c r="FV13" s="16" t="s">
        <v>31</v>
      </c>
      <c r="FW13" s="16"/>
      <c r="FX13" s="16" t="s">
        <v>32</v>
      </c>
      <c r="FY13" s="16"/>
      <c r="FZ13" s="14"/>
      <c r="GA13" s="16" t="s">
        <v>30</v>
      </c>
      <c r="GB13" s="16"/>
      <c r="GC13" s="16" t="s">
        <v>33</v>
      </c>
      <c r="GD13" s="16"/>
      <c r="GE13" s="14"/>
      <c r="GF13" s="14"/>
    </row>
    <row r="14" spans="1:188" ht="20.149999999999999" customHeight="1" x14ac:dyDescent="0.25">
      <c r="A14" s="19" t="s">
        <v>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9"/>
      <c r="GF14" s="13"/>
    </row>
    <row r="15" spans="1:188" x14ac:dyDescent="0.25">
      <c r="A15" s="6"/>
      <c r="B15" s="6"/>
      <c r="C15" s="6"/>
      <c r="D15" s="6" t="s">
        <v>55</v>
      </c>
      <c r="E15" s="3" t="s">
        <v>56</v>
      </c>
      <c r="F15" s="6">
        <f>COUNTIF(U15:GD15,"e")</f>
        <v>0</v>
      </c>
      <c r="G15" s="6">
        <f>COUNTIF(U15:GD15,"z")</f>
        <v>2</v>
      </c>
      <c r="H15" s="6">
        <f t="shared" ref="H15:H22" si="0">SUM(I15:Q15)</f>
        <v>16</v>
      </c>
      <c r="I15" s="6">
        <f t="shared" ref="I15:I22" si="1">U15+AP15+BK15+CF15+DA15+DV15+EQ15+FL15</f>
        <v>6</v>
      </c>
      <c r="J15" s="6">
        <f t="shared" ref="J15:J22" si="2">W15+AR15+BM15+CH15+DC15+DX15+ES15+FN15</f>
        <v>0</v>
      </c>
      <c r="K15" s="6">
        <f t="shared" ref="K15:K22" si="3">Y15+AT15+BO15+CJ15+DE15+DZ15+EU15+FP15</f>
        <v>10</v>
      </c>
      <c r="L15" s="6">
        <f t="shared" ref="L15:L22" si="4">AA15+AV15+BQ15+CL15+DG15+EB15+EW15+FR15</f>
        <v>0</v>
      </c>
      <c r="M15" s="6">
        <f t="shared" ref="M15:M22" si="5">AC15+AX15+BS15+CN15+DI15+ED15+EY15+FT15</f>
        <v>0</v>
      </c>
      <c r="N15" s="6">
        <f t="shared" ref="N15:N22" si="6">AE15+AZ15+BU15+CP15+DK15+EF15+FA15+FV15</f>
        <v>0</v>
      </c>
      <c r="O15" s="6">
        <f t="shared" ref="O15:O22" si="7">AG15+BB15+BW15+CR15+DM15+EH15+FC15+FX15</f>
        <v>0</v>
      </c>
      <c r="P15" s="6">
        <f t="shared" ref="P15:P22" si="8">AJ15+BE15+BZ15+CU15+DP15+EK15+FF15+GA15</f>
        <v>0</v>
      </c>
      <c r="Q15" s="6">
        <f t="shared" ref="Q15:Q22" si="9">AL15+BG15+CB15+CW15+DR15+EM15+FH15+GC15</f>
        <v>0</v>
      </c>
      <c r="R15" s="7">
        <f t="shared" ref="R15:R22" si="10">AO15+BJ15+CE15+CZ15+DU15+EP15+FK15+GF15</f>
        <v>1.5</v>
      </c>
      <c r="S15" s="7">
        <f t="shared" ref="S15:S22" si="11">AN15+BI15+CD15+CY15+DT15+EO15+FJ15+GE15</f>
        <v>0</v>
      </c>
      <c r="T15" s="7">
        <v>0.5</v>
      </c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7"/>
      <c r="AJ15" s="11"/>
      <c r="AK15" s="10"/>
      <c r="AL15" s="11"/>
      <c r="AM15" s="10"/>
      <c r="AN15" s="7"/>
      <c r="AO15" s="7">
        <f t="shared" ref="AO15:AO22" si="12">AI15+AN15</f>
        <v>0</v>
      </c>
      <c r="AP15" s="11">
        <v>6</v>
      </c>
      <c r="AQ15" s="10" t="s">
        <v>54</v>
      </c>
      <c r="AR15" s="11"/>
      <c r="AS15" s="10"/>
      <c r="AT15" s="11">
        <v>10</v>
      </c>
      <c r="AU15" s="10" t="s">
        <v>54</v>
      </c>
      <c r="AV15" s="11"/>
      <c r="AW15" s="10"/>
      <c r="AX15" s="11"/>
      <c r="AY15" s="10"/>
      <c r="AZ15" s="11"/>
      <c r="BA15" s="10"/>
      <c r="BB15" s="11"/>
      <c r="BC15" s="10"/>
      <c r="BD15" s="7">
        <v>1.5</v>
      </c>
      <c r="BE15" s="11"/>
      <c r="BF15" s="10"/>
      <c r="BG15" s="11"/>
      <c r="BH15" s="10"/>
      <c r="BI15" s="7"/>
      <c r="BJ15" s="7">
        <f t="shared" ref="BJ15:BJ22" si="13">BD15+BI15</f>
        <v>1.5</v>
      </c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  <c r="BX15" s="10"/>
      <c r="BY15" s="7"/>
      <c r="BZ15" s="11"/>
      <c r="CA15" s="10"/>
      <c r="CB15" s="11"/>
      <c r="CC15" s="10"/>
      <c r="CD15" s="7"/>
      <c r="CE15" s="7">
        <f t="shared" ref="CE15:CE22" si="14">BY15+CD15</f>
        <v>0</v>
      </c>
      <c r="CF15" s="11"/>
      <c r="CG15" s="10"/>
      <c r="CH15" s="11"/>
      <c r="CI15" s="10"/>
      <c r="CJ15" s="11"/>
      <c r="CK15" s="10"/>
      <c r="CL15" s="11"/>
      <c r="CM15" s="10"/>
      <c r="CN15" s="11"/>
      <c r="CO15" s="10"/>
      <c r="CP15" s="11"/>
      <c r="CQ15" s="10"/>
      <c r="CR15" s="11"/>
      <c r="CS15" s="10"/>
      <c r="CT15" s="7"/>
      <c r="CU15" s="11"/>
      <c r="CV15" s="10"/>
      <c r="CW15" s="11"/>
      <c r="CX15" s="10"/>
      <c r="CY15" s="7"/>
      <c r="CZ15" s="7">
        <f t="shared" ref="CZ15:CZ22" si="15">CT15+CY15</f>
        <v>0</v>
      </c>
      <c r="DA15" s="11"/>
      <c r="DB15" s="10"/>
      <c r="DC15" s="11"/>
      <c r="DD15" s="10"/>
      <c r="DE15" s="11"/>
      <c r="DF15" s="10"/>
      <c r="DG15" s="11"/>
      <c r="DH15" s="10"/>
      <c r="DI15" s="11"/>
      <c r="DJ15" s="10"/>
      <c r="DK15" s="11"/>
      <c r="DL15" s="10"/>
      <c r="DM15" s="11"/>
      <c r="DN15" s="10"/>
      <c r="DO15" s="7"/>
      <c r="DP15" s="11"/>
      <c r="DQ15" s="10"/>
      <c r="DR15" s="11"/>
      <c r="DS15" s="10"/>
      <c r="DT15" s="7"/>
      <c r="DU15" s="7">
        <f t="shared" ref="DU15:DU22" si="16">DO15+DT15</f>
        <v>0</v>
      </c>
      <c r="DV15" s="11"/>
      <c r="DW15" s="10"/>
      <c r="DX15" s="11"/>
      <c r="DY15" s="10"/>
      <c r="DZ15" s="11"/>
      <c r="EA15" s="10"/>
      <c r="EB15" s="11"/>
      <c r="EC15" s="10"/>
      <c r="ED15" s="11"/>
      <c r="EE15" s="10"/>
      <c r="EF15" s="11"/>
      <c r="EG15" s="10"/>
      <c r="EH15" s="11"/>
      <c r="EI15" s="10"/>
      <c r="EJ15" s="7"/>
      <c r="EK15" s="11"/>
      <c r="EL15" s="10"/>
      <c r="EM15" s="11"/>
      <c r="EN15" s="10"/>
      <c r="EO15" s="7"/>
      <c r="EP15" s="7">
        <f t="shared" ref="EP15:EP22" si="17">EJ15+EO15</f>
        <v>0</v>
      </c>
      <c r="EQ15" s="11"/>
      <c r="ER15" s="10"/>
      <c r="ES15" s="11"/>
      <c r="ET15" s="10"/>
      <c r="EU15" s="11"/>
      <c r="EV15" s="10"/>
      <c r="EW15" s="11"/>
      <c r="EX15" s="10"/>
      <c r="EY15" s="11"/>
      <c r="EZ15" s="10"/>
      <c r="FA15" s="11"/>
      <c r="FB15" s="10"/>
      <c r="FC15" s="11"/>
      <c r="FD15" s="10"/>
      <c r="FE15" s="7"/>
      <c r="FF15" s="11"/>
      <c r="FG15" s="10"/>
      <c r="FH15" s="11"/>
      <c r="FI15" s="10"/>
      <c r="FJ15" s="7"/>
      <c r="FK15" s="7">
        <f t="shared" ref="FK15:FK22" si="18">FE15+FJ15</f>
        <v>0</v>
      </c>
      <c r="FL15" s="11"/>
      <c r="FM15" s="10"/>
      <c r="FN15" s="11"/>
      <c r="FO15" s="10"/>
      <c r="FP15" s="11"/>
      <c r="FQ15" s="10"/>
      <c r="FR15" s="11"/>
      <c r="FS15" s="10"/>
      <c r="FT15" s="11"/>
      <c r="FU15" s="10"/>
      <c r="FV15" s="11"/>
      <c r="FW15" s="10"/>
      <c r="FX15" s="11"/>
      <c r="FY15" s="10"/>
      <c r="FZ15" s="7"/>
      <c r="GA15" s="11"/>
      <c r="GB15" s="10"/>
      <c r="GC15" s="11"/>
      <c r="GD15" s="10"/>
      <c r="GE15" s="7"/>
      <c r="GF15" s="7">
        <f t="shared" ref="GF15:GF22" si="19">FZ15+GE15</f>
        <v>0</v>
      </c>
    </row>
    <row r="16" spans="1:188" x14ac:dyDescent="0.25">
      <c r="A16" s="6"/>
      <c r="B16" s="6"/>
      <c r="C16" s="6"/>
      <c r="D16" s="6" t="s">
        <v>57</v>
      </c>
      <c r="E16" s="3" t="s">
        <v>58</v>
      </c>
      <c r="F16" s="6">
        <f>COUNTIF(U16:GD16,"e")</f>
        <v>0</v>
      </c>
      <c r="G16" s="6">
        <f>COUNTIF(U16:GD16,"z")</f>
        <v>2</v>
      </c>
      <c r="H16" s="6">
        <f t="shared" si="0"/>
        <v>16</v>
      </c>
      <c r="I16" s="6">
        <f t="shared" si="1"/>
        <v>10</v>
      </c>
      <c r="J16" s="6">
        <f t="shared" si="2"/>
        <v>0</v>
      </c>
      <c r="K16" s="6">
        <f t="shared" si="3"/>
        <v>0</v>
      </c>
      <c r="L16" s="6">
        <f t="shared" si="4"/>
        <v>0</v>
      </c>
      <c r="M16" s="6">
        <f t="shared" si="5"/>
        <v>6</v>
      </c>
      <c r="N16" s="6">
        <f t="shared" si="6"/>
        <v>0</v>
      </c>
      <c r="O16" s="6">
        <f t="shared" si="7"/>
        <v>0</v>
      </c>
      <c r="P16" s="6">
        <f t="shared" si="8"/>
        <v>0</v>
      </c>
      <c r="Q16" s="6">
        <f t="shared" si="9"/>
        <v>0</v>
      </c>
      <c r="R16" s="7">
        <f t="shared" si="10"/>
        <v>1.5</v>
      </c>
      <c r="S16" s="7">
        <f t="shared" si="11"/>
        <v>0</v>
      </c>
      <c r="T16" s="7">
        <v>0.5</v>
      </c>
      <c r="U16" s="11">
        <v>10</v>
      </c>
      <c r="V16" s="10" t="s">
        <v>54</v>
      </c>
      <c r="W16" s="11"/>
      <c r="X16" s="10"/>
      <c r="Y16" s="11"/>
      <c r="Z16" s="10"/>
      <c r="AA16" s="11"/>
      <c r="AB16" s="10"/>
      <c r="AC16" s="11">
        <v>6</v>
      </c>
      <c r="AD16" s="10" t="s">
        <v>54</v>
      </c>
      <c r="AE16" s="11"/>
      <c r="AF16" s="10"/>
      <c r="AG16" s="11"/>
      <c r="AH16" s="10"/>
      <c r="AI16" s="7">
        <v>1.5</v>
      </c>
      <c r="AJ16" s="11"/>
      <c r="AK16" s="10"/>
      <c r="AL16" s="11"/>
      <c r="AM16" s="10"/>
      <c r="AN16" s="7"/>
      <c r="AO16" s="7">
        <f t="shared" si="12"/>
        <v>1.5</v>
      </c>
      <c r="AP16" s="11"/>
      <c r="AQ16" s="10"/>
      <c r="AR16" s="11"/>
      <c r="AS16" s="10"/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7"/>
      <c r="BE16" s="11"/>
      <c r="BF16" s="10"/>
      <c r="BG16" s="11"/>
      <c r="BH16" s="10"/>
      <c r="BI16" s="7"/>
      <c r="BJ16" s="7">
        <f t="shared" si="13"/>
        <v>0</v>
      </c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  <c r="BX16" s="10"/>
      <c r="BY16" s="7"/>
      <c r="BZ16" s="11"/>
      <c r="CA16" s="10"/>
      <c r="CB16" s="11"/>
      <c r="CC16" s="10"/>
      <c r="CD16" s="7"/>
      <c r="CE16" s="7">
        <f t="shared" si="14"/>
        <v>0</v>
      </c>
      <c r="CF16" s="11"/>
      <c r="CG16" s="10"/>
      <c r="CH16" s="11"/>
      <c r="CI16" s="10"/>
      <c r="CJ16" s="11"/>
      <c r="CK16" s="10"/>
      <c r="CL16" s="11"/>
      <c r="CM16" s="10"/>
      <c r="CN16" s="11"/>
      <c r="CO16" s="10"/>
      <c r="CP16" s="11"/>
      <c r="CQ16" s="10"/>
      <c r="CR16" s="11"/>
      <c r="CS16" s="10"/>
      <c r="CT16" s="7"/>
      <c r="CU16" s="11"/>
      <c r="CV16" s="10"/>
      <c r="CW16" s="11"/>
      <c r="CX16" s="10"/>
      <c r="CY16" s="7"/>
      <c r="CZ16" s="7">
        <f t="shared" si="15"/>
        <v>0</v>
      </c>
      <c r="DA16" s="11"/>
      <c r="DB16" s="10"/>
      <c r="DC16" s="11"/>
      <c r="DD16" s="10"/>
      <c r="DE16" s="11"/>
      <c r="DF16" s="10"/>
      <c r="DG16" s="11"/>
      <c r="DH16" s="10"/>
      <c r="DI16" s="11"/>
      <c r="DJ16" s="10"/>
      <c r="DK16" s="11"/>
      <c r="DL16" s="10"/>
      <c r="DM16" s="11"/>
      <c r="DN16" s="10"/>
      <c r="DO16" s="7"/>
      <c r="DP16" s="11"/>
      <c r="DQ16" s="10"/>
      <c r="DR16" s="11"/>
      <c r="DS16" s="10"/>
      <c r="DT16" s="7"/>
      <c r="DU16" s="7">
        <f t="shared" si="16"/>
        <v>0</v>
      </c>
      <c r="DV16" s="11"/>
      <c r="DW16" s="10"/>
      <c r="DX16" s="11"/>
      <c r="DY16" s="10"/>
      <c r="DZ16" s="11"/>
      <c r="EA16" s="10"/>
      <c r="EB16" s="11"/>
      <c r="EC16" s="10"/>
      <c r="ED16" s="11"/>
      <c r="EE16" s="10"/>
      <c r="EF16" s="11"/>
      <c r="EG16" s="10"/>
      <c r="EH16" s="11"/>
      <c r="EI16" s="10"/>
      <c r="EJ16" s="7"/>
      <c r="EK16" s="11"/>
      <c r="EL16" s="10"/>
      <c r="EM16" s="11"/>
      <c r="EN16" s="10"/>
      <c r="EO16" s="7"/>
      <c r="EP16" s="7">
        <f t="shared" si="17"/>
        <v>0</v>
      </c>
      <c r="EQ16" s="11"/>
      <c r="ER16" s="10"/>
      <c r="ES16" s="11"/>
      <c r="ET16" s="10"/>
      <c r="EU16" s="11"/>
      <c r="EV16" s="10"/>
      <c r="EW16" s="11"/>
      <c r="EX16" s="10"/>
      <c r="EY16" s="11"/>
      <c r="EZ16" s="10"/>
      <c r="FA16" s="11"/>
      <c r="FB16" s="10"/>
      <c r="FC16" s="11"/>
      <c r="FD16" s="10"/>
      <c r="FE16" s="7"/>
      <c r="FF16" s="11"/>
      <c r="FG16" s="10"/>
      <c r="FH16" s="11"/>
      <c r="FI16" s="10"/>
      <c r="FJ16" s="7"/>
      <c r="FK16" s="7">
        <f t="shared" si="18"/>
        <v>0</v>
      </c>
      <c r="FL16" s="11"/>
      <c r="FM16" s="10"/>
      <c r="FN16" s="11"/>
      <c r="FO16" s="10"/>
      <c r="FP16" s="11"/>
      <c r="FQ16" s="10"/>
      <c r="FR16" s="11"/>
      <c r="FS16" s="10"/>
      <c r="FT16" s="11"/>
      <c r="FU16" s="10"/>
      <c r="FV16" s="11"/>
      <c r="FW16" s="10"/>
      <c r="FX16" s="11"/>
      <c r="FY16" s="10"/>
      <c r="FZ16" s="7"/>
      <c r="GA16" s="11"/>
      <c r="GB16" s="10"/>
      <c r="GC16" s="11"/>
      <c r="GD16" s="10"/>
      <c r="GE16" s="7"/>
      <c r="GF16" s="7">
        <f t="shared" si="19"/>
        <v>0</v>
      </c>
    </row>
    <row r="17" spans="1:188" x14ac:dyDescent="0.25">
      <c r="A17" s="6"/>
      <c r="B17" s="6"/>
      <c r="C17" s="6"/>
      <c r="D17" s="6" t="s">
        <v>59</v>
      </c>
      <c r="E17" s="3" t="s">
        <v>60</v>
      </c>
      <c r="F17" s="6">
        <f>COUNTIF(U17:GD17,"e")</f>
        <v>0</v>
      </c>
      <c r="G17" s="6">
        <f>COUNTIF(U17:GD17,"z")</f>
        <v>2</v>
      </c>
      <c r="H17" s="6">
        <f t="shared" si="0"/>
        <v>16</v>
      </c>
      <c r="I17" s="6">
        <f t="shared" si="1"/>
        <v>10</v>
      </c>
      <c r="J17" s="6">
        <f t="shared" si="2"/>
        <v>0</v>
      </c>
      <c r="K17" s="6">
        <f t="shared" si="3"/>
        <v>0</v>
      </c>
      <c r="L17" s="6">
        <f t="shared" si="4"/>
        <v>0</v>
      </c>
      <c r="M17" s="6">
        <f t="shared" si="5"/>
        <v>6</v>
      </c>
      <c r="N17" s="6">
        <f t="shared" si="6"/>
        <v>0</v>
      </c>
      <c r="O17" s="6">
        <f t="shared" si="7"/>
        <v>0</v>
      </c>
      <c r="P17" s="6">
        <f t="shared" si="8"/>
        <v>0</v>
      </c>
      <c r="Q17" s="6">
        <f t="shared" si="9"/>
        <v>0</v>
      </c>
      <c r="R17" s="7">
        <f t="shared" si="10"/>
        <v>1.5</v>
      </c>
      <c r="S17" s="7">
        <f t="shared" si="11"/>
        <v>0</v>
      </c>
      <c r="T17" s="7">
        <v>0.5</v>
      </c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7"/>
      <c r="AJ17" s="11"/>
      <c r="AK17" s="10"/>
      <c r="AL17" s="11"/>
      <c r="AM17" s="10"/>
      <c r="AN17" s="7"/>
      <c r="AO17" s="7">
        <f t="shared" si="12"/>
        <v>0</v>
      </c>
      <c r="AP17" s="11"/>
      <c r="AQ17" s="10"/>
      <c r="AR17" s="11"/>
      <c r="AS17" s="10"/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7"/>
      <c r="BE17" s="11"/>
      <c r="BF17" s="10"/>
      <c r="BG17" s="11"/>
      <c r="BH17" s="10"/>
      <c r="BI17" s="7"/>
      <c r="BJ17" s="7">
        <f t="shared" si="13"/>
        <v>0</v>
      </c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  <c r="BX17" s="10"/>
      <c r="BY17" s="7"/>
      <c r="BZ17" s="11"/>
      <c r="CA17" s="10"/>
      <c r="CB17" s="11"/>
      <c r="CC17" s="10"/>
      <c r="CD17" s="7"/>
      <c r="CE17" s="7">
        <f t="shared" si="14"/>
        <v>0</v>
      </c>
      <c r="CF17" s="11">
        <v>10</v>
      </c>
      <c r="CG17" s="10" t="s">
        <v>54</v>
      </c>
      <c r="CH17" s="11"/>
      <c r="CI17" s="10"/>
      <c r="CJ17" s="11"/>
      <c r="CK17" s="10"/>
      <c r="CL17" s="11"/>
      <c r="CM17" s="10"/>
      <c r="CN17" s="11">
        <v>6</v>
      </c>
      <c r="CO17" s="10" t="s">
        <v>54</v>
      </c>
      <c r="CP17" s="11"/>
      <c r="CQ17" s="10"/>
      <c r="CR17" s="11"/>
      <c r="CS17" s="10"/>
      <c r="CT17" s="7">
        <v>1.5</v>
      </c>
      <c r="CU17" s="11"/>
      <c r="CV17" s="10"/>
      <c r="CW17" s="11"/>
      <c r="CX17" s="10"/>
      <c r="CY17" s="7"/>
      <c r="CZ17" s="7">
        <f t="shared" si="15"/>
        <v>1.5</v>
      </c>
      <c r="DA17" s="11"/>
      <c r="DB17" s="10"/>
      <c r="DC17" s="11"/>
      <c r="DD17" s="10"/>
      <c r="DE17" s="11"/>
      <c r="DF17" s="10"/>
      <c r="DG17" s="11"/>
      <c r="DH17" s="10"/>
      <c r="DI17" s="11"/>
      <c r="DJ17" s="10"/>
      <c r="DK17" s="11"/>
      <c r="DL17" s="10"/>
      <c r="DM17" s="11"/>
      <c r="DN17" s="10"/>
      <c r="DO17" s="7"/>
      <c r="DP17" s="11"/>
      <c r="DQ17" s="10"/>
      <c r="DR17" s="11"/>
      <c r="DS17" s="10"/>
      <c r="DT17" s="7"/>
      <c r="DU17" s="7">
        <f t="shared" si="16"/>
        <v>0</v>
      </c>
      <c r="DV17" s="11"/>
      <c r="DW17" s="10"/>
      <c r="DX17" s="11"/>
      <c r="DY17" s="10"/>
      <c r="DZ17" s="11"/>
      <c r="EA17" s="10"/>
      <c r="EB17" s="11"/>
      <c r="EC17" s="10"/>
      <c r="ED17" s="11"/>
      <c r="EE17" s="10"/>
      <c r="EF17" s="11"/>
      <c r="EG17" s="10"/>
      <c r="EH17" s="11"/>
      <c r="EI17" s="10"/>
      <c r="EJ17" s="7"/>
      <c r="EK17" s="11"/>
      <c r="EL17" s="10"/>
      <c r="EM17" s="11"/>
      <c r="EN17" s="10"/>
      <c r="EO17" s="7"/>
      <c r="EP17" s="7">
        <f t="shared" si="17"/>
        <v>0</v>
      </c>
      <c r="EQ17" s="11"/>
      <c r="ER17" s="10"/>
      <c r="ES17" s="11"/>
      <c r="ET17" s="10"/>
      <c r="EU17" s="11"/>
      <c r="EV17" s="10"/>
      <c r="EW17" s="11"/>
      <c r="EX17" s="10"/>
      <c r="EY17" s="11"/>
      <c r="EZ17" s="10"/>
      <c r="FA17" s="11"/>
      <c r="FB17" s="10"/>
      <c r="FC17" s="11"/>
      <c r="FD17" s="10"/>
      <c r="FE17" s="7"/>
      <c r="FF17" s="11"/>
      <c r="FG17" s="10"/>
      <c r="FH17" s="11"/>
      <c r="FI17" s="10"/>
      <c r="FJ17" s="7"/>
      <c r="FK17" s="7">
        <f t="shared" si="18"/>
        <v>0</v>
      </c>
      <c r="FL17" s="11"/>
      <c r="FM17" s="10"/>
      <c r="FN17" s="11"/>
      <c r="FO17" s="10"/>
      <c r="FP17" s="11"/>
      <c r="FQ17" s="10"/>
      <c r="FR17" s="11"/>
      <c r="FS17" s="10"/>
      <c r="FT17" s="11"/>
      <c r="FU17" s="10"/>
      <c r="FV17" s="11"/>
      <c r="FW17" s="10"/>
      <c r="FX17" s="11"/>
      <c r="FY17" s="10"/>
      <c r="FZ17" s="7"/>
      <c r="GA17" s="11"/>
      <c r="GB17" s="10"/>
      <c r="GC17" s="11"/>
      <c r="GD17" s="10"/>
      <c r="GE17" s="7"/>
      <c r="GF17" s="7">
        <f t="shared" si="19"/>
        <v>0</v>
      </c>
    </row>
    <row r="18" spans="1:188" x14ac:dyDescent="0.25">
      <c r="A18" s="6"/>
      <c r="B18" s="6"/>
      <c r="C18" s="6"/>
      <c r="D18" s="6" t="s">
        <v>61</v>
      </c>
      <c r="E18" s="3" t="s">
        <v>62</v>
      </c>
      <c r="F18" s="6">
        <f>COUNTIF(U18:GD18,"e")</f>
        <v>0</v>
      </c>
      <c r="G18" s="6">
        <f>COUNTIF(U18:GD18,"z")</f>
        <v>1</v>
      </c>
      <c r="H18" s="6">
        <f t="shared" si="0"/>
        <v>4</v>
      </c>
      <c r="I18" s="6">
        <f t="shared" si="1"/>
        <v>4</v>
      </c>
      <c r="J18" s="6">
        <f t="shared" si="2"/>
        <v>0</v>
      </c>
      <c r="K18" s="6">
        <f t="shared" si="3"/>
        <v>0</v>
      </c>
      <c r="L18" s="6">
        <f t="shared" si="4"/>
        <v>0</v>
      </c>
      <c r="M18" s="6">
        <f t="shared" si="5"/>
        <v>0</v>
      </c>
      <c r="N18" s="6">
        <f t="shared" si="6"/>
        <v>0</v>
      </c>
      <c r="O18" s="6">
        <f t="shared" si="7"/>
        <v>0</v>
      </c>
      <c r="P18" s="6">
        <f t="shared" si="8"/>
        <v>0</v>
      </c>
      <c r="Q18" s="6">
        <f t="shared" si="9"/>
        <v>0</v>
      </c>
      <c r="R18" s="7">
        <f t="shared" si="10"/>
        <v>0</v>
      </c>
      <c r="S18" s="7">
        <f t="shared" si="11"/>
        <v>0</v>
      </c>
      <c r="T18" s="7">
        <v>0</v>
      </c>
      <c r="U18" s="11">
        <v>4</v>
      </c>
      <c r="V18" s="10" t="s">
        <v>54</v>
      </c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7">
        <v>0</v>
      </c>
      <c r="AJ18" s="11"/>
      <c r="AK18" s="10"/>
      <c r="AL18" s="11"/>
      <c r="AM18" s="10"/>
      <c r="AN18" s="7"/>
      <c r="AO18" s="7">
        <f t="shared" si="12"/>
        <v>0</v>
      </c>
      <c r="AP18" s="11"/>
      <c r="AQ18" s="10"/>
      <c r="AR18" s="11"/>
      <c r="AS18" s="10"/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7"/>
      <c r="BE18" s="11"/>
      <c r="BF18" s="10"/>
      <c r="BG18" s="11"/>
      <c r="BH18" s="10"/>
      <c r="BI18" s="7"/>
      <c r="BJ18" s="7">
        <f t="shared" si="13"/>
        <v>0</v>
      </c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  <c r="BX18" s="10"/>
      <c r="BY18" s="7"/>
      <c r="BZ18" s="11"/>
      <c r="CA18" s="10"/>
      <c r="CB18" s="11"/>
      <c r="CC18" s="10"/>
      <c r="CD18" s="7"/>
      <c r="CE18" s="7">
        <f t="shared" si="14"/>
        <v>0</v>
      </c>
      <c r="CF18" s="11"/>
      <c r="CG18" s="10"/>
      <c r="CH18" s="11"/>
      <c r="CI18" s="10"/>
      <c r="CJ18" s="11"/>
      <c r="CK18" s="10"/>
      <c r="CL18" s="11"/>
      <c r="CM18" s="10"/>
      <c r="CN18" s="11"/>
      <c r="CO18" s="10"/>
      <c r="CP18" s="11"/>
      <c r="CQ18" s="10"/>
      <c r="CR18" s="11"/>
      <c r="CS18" s="10"/>
      <c r="CT18" s="7"/>
      <c r="CU18" s="11"/>
      <c r="CV18" s="10"/>
      <c r="CW18" s="11"/>
      <c r="CX18" s="10"/>
      <c r="CY18" s="7"/>
      <c r="CZ18" s="7">
        <f t="shared" si="15"/>
        <v>0</v>
      </c>
      <c r="DA18" s="11"/>
      <c r="DB18" s="10"/>
      <c r="DC18" s="11"/>
      <c r="DD18" s="10"/>
      <c r="DE18" s="11"/>
      <c r="DF18" s="10"/>
      <c r="DG18" s="11"/>
      <c r="DH18" s="10"/>
      <c r="DI18" s="11"/>
      <c r="DJ18" s="10"/>
      <c r="DK18" s="11"/>
      <c r="DL18" s="10"/>
      <c r="DM18" s="11"/>
      <c r="DN18" s="10"/>
      <c r="DO18" s="7"/>
      <c r="DP18" s="11"/>
      <c r="DQ18" s="10"/>
      <c r="DR18" s="11"/>
      <c r="DS18" s="10"/>
      <c r="DT18" s="7"/>
      <c r="DU18" s="7">
        <f t="shared" si="16"/>
        <v>0</v>
      </c>
      <c r="DV18" s="11"/>
      <c r="DW18" s="10"/>
      <c r="DX18" s="11"/>
      <c r="DY18" s="10"/>
      <c r="DZ18" s="11"/>
      <c r="EA18" s="10"/>
      <c r="EB18" s="11"/>
      <c r="EC18" s="10"/>
      <c r="ED18" s="11"/>
      <c r="EE18" s="10"/>
      <c r="EF18" s="11"/>
      <c r="EG18" s="10"/>
      <c r="EH18" s="11"/>
      <c r="EI18" s="10"/>
      <c r="EJ18" s="7"/>
      <c r="EK18" s="11"/>
      <c r="EL18" s="10"/>
      <c r="EM18" s="11"/>
      <c r="EN18" s="10"/>
      <c r="EO18" s="7"/>
      <c r="EP18" s="7">
        <f t="shared" si="17"/>
        <v>0</v>
      </c>
      <c r="EQ18" s="11"/>
      <c r="ER18" s="10"/>
      <c r="ES18" s="11"/>
      <c r="ET18" s="10"/>
      <c r="EU18" s="11"/>
      <c r="EV18" s="10"/>
      <c r="EW18" s="11"/>
      <c r="EX18" s="10"/>
      <c r="EY18" s="11"/>
      <c r="EZ18" s="10"/>
      <c r="FA18" s="11"/>
      <c r="FB18" s="10"/>
      <c r="FC18" s="11"/>
      <c r="FD18" s="10"/>
      <c r="FE18" s="7"/>
      <c r="FF18" s="11"/>
      <c r="FG18" s="10"/>
      <c r="FH18" s="11"/>
      <c r="FI18" s="10"/>
      <c r="FJ18" s="7"/>
      <c r="FK18" s="7">
        <f t="shared" si="18"/>
        <v>0</v>
      </c>
      <c r="FL18" s="11"/>
      <c r="FM18" s="10"/>
      <c r="FN18" s="11"/>
      <c r="FO18" s="10"/>
      <c r="FP18" s="11"/>
      <c r="FQ18" s="10"/>
      <c r="FR18" s="11"/>
      <c r="FS18" s="10"/>
      <c r="FT18" s="11"/>
      <c r="FU18" s="10"/>
      <c r="FV18" s="11"/>
      <c r="FW18" s="10"/>
      <c r="FX18" s="11"/>
      <c r="FY18" s="10"/>
      <c r="FZ18" s="7"/>
      <c r="GA18" s="11"/>
      <c r="GB18" s="10"/>
      <c r="GC18" s="11"/>
      <c r="GD18" s="10"/>
      <c r="GE18" s="7"/>
      <c r="GF18" s="7">
        <f t="shared" si="19"/>
        <v>0</v>
      </c>
    </row>
    <row r="19" spans="1:188" x14ac:dyDescent="0.25">
      <c r="A19" s="6">
        <v>1</v>
      </c>
      <c r="B19" s="6">
        <v>1</v>
      </c>
      <c r="C19" s="6"/>
      <c r="D19" s="6"/>
      <c r="E19" s="3" t="s">
        <v>63</v>
      </c>
      <c r="F19" s="6">
        <f>$B$19*COUNTIF(U19:GD19,"e")</f>
        <v>0</v>
      </c>
      <c r="G19" s="6">
        <f>$B$19*COUNTIF(U19:GD19,"z")</f>
        <v>1</v>
      </c>
      <c r="H19" s="6">
        <f t="shared" si="0"/>
        <v>14</v>
      </c>
      <c r="I19" s="6">
        <f t="shared" si="1"/>
        <v>0</v>
      </c>
      <c r="J19" s="6">
        <f t="shared" si="2"/>
        <v>0</v>
      </c>
      <c r="K19" s="6">
        <f t="shared" si="3"/>
        <v>0</v>
      </c>
      <c r="L19" s="6">
        <f t="shared" si="4"/>
        <v>14</v>
      </c>
      <c r="M19" s="6">
        <f t="shared" si="5"/>
        <v>0</v>
      </c>
      <c r="N19" s="6">
        <f t="shared" si="6"/>
        <v>0</v>
      </c>
      <c r="O19" s="6">
        <f t="shared" si="7"/>
        <v>0</v>
      </c>
      <c r="P19" s="6">
        <f t="shared" si="8"/>
        <v>0</v>
      </c>
      <c r="Q19" s="6">
        <f t="shared" si="9"/>
        <v>0</v>
      </c>
      <c r="R19" s="7">
        <f t="shared" si="10"/>
        <v>1</v>
      </c>
      <c r="S19" s="7">
        <f t="shared" si="11"/>
        <v>0</v>
      </c>
      <c r="T19" s="7">
        <f>$B$19*0.5</f>
        <v>0.5</v>
      </c>
      <c r="U19" s="11"/>
      <c r="V19" s="10"/>
      <c r="W19" s="11"/>
      <c r="X19" s="10"/>
      <c r="Y19" s="11"/>
      <c r="Z19" s="10"/>
      <c r="AA19" s="11">
        <f>$B$19*14</f>
        <v>14</v>
      </c>
      <c r="AB19" s="10" t="s">
        <v>54</v>
      </c>
      <c r="AC19" s="11"/>
      <c r="AD19" s="10"/>
      <c r="AE19" s="11"/>
      <c r="AF19" s="10"/>
      <c r="AG19" s="11"/>
      <c r="AH19" s="10"/>
      <c r="AI19" s="7">
        <f>$B$19*1</f>
        <v>1</v>
      </c>
      <c r="AJ19" s="11"/>
      <c r="AK19" s="10"/>
      <c r="AL19" s="11"/>
      <c r="AM19" s="10"/>
      <c r="AN19" s="7"/>
      <c r="AO19" s="7">
        <f t="shared" si="12"/>
        <v>1</v>
      </c>
      <c r="AP19" s="11"/>
      <c r="AQ19" s="10"/>
      <c r="AR19" s="11"/>
      <c r="AS19" s="10"/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7"/>
      <c r="BE19" s="11"/>
      <c r="BF19" s="10"/>
      <c r="BG19" s="11"/>
      <c r="BH19" s="10"/>
      <c r="BI19" s="7"/>
      <c r="BJ19" s="7">
        <f t="shared" si="13"/>
        <v>0</v>
      </c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  <c r="BX19" s="10"/>
      <c r="BY19" s="7"/>
      <c r="BZ19" s="11"/>
      <c r="CA19" s="10"/>
      <c r="CB19" s="11"/>
      <c r="CC19" s="10"/>
      <c r="CD19" s="7"/>
      <c r="CE19" s="7">
        <f t="shared" si="14"/>
        <v>0</v>
      </c>
      <c r="CF19" s="11"/>
      <c r="CG19" s="10"/>
      <c r="CH19" s="11"/>
      <c r="CI19" s="10"/>
      <c r="CJ19" s="11"/>
      <c r="CK19" s="10"/>
      <c r="CL19" s="11"/>
      <c r="CM19" s="10"/>
      <c r="CN19" s="11"/>
      <c r="CO19" s="10"/>
      <c r="CP19" s="11"/>
      <c r="CQ19" s="10"/>
      <c r="CR19" s="11"/>
      <c r="CS19" s="10"/>
      <c r="CT19" s="7"/>
      <c r="CU19" s="11"/>
      <c r="CV19" s="10"/>
      <c r="CW19" s="11"/>
      <c r="CX19" s="10"/>
      <c r="CY19" s="7"/>
      <c r="CZ19" s="7">
        <f t="shared" si="15"/>
        <v>0</v>
      </c>
      <c r="DA19" s="11"/>
      <c r="DB19" s="10"/>
      <c r="DC19" s="11"/>
      <c r="DD19" s="10"/>
      <c r="DE19" s="11"/>
      <c r="DF19" s="10"/>
      <c r="DG19" s="11"/>
      <c r="DH19" s="10"/>
      <c r="DI19" s="11"/>
      <c r="DJ19" s="10"/>
      <c r="DK19" s="11"/>
      <c r="DL19" s="10"/>
      <c r="DM19" s="11"/>
      <c r="DN19" s="10"/>
      <c r="DO19" s="7"/>
      <c r="DP19" s="11"/>
      <c r="DQ19" s="10"/>
      <c r="DR19" s="11"/>
      <c r="DS19" s="10"/>
      <c r="DT19" s="7"/>
      <c r="DU19" s="7">
        <f t="shared" si="16"/>
        <v>0</v>
      </c>
      <c r="DV19" s="11"/>
      <c r="DW19" s="10"/>
      <c r="DX19" s="11"/>
      <c r="DY19" s="10"/>
      <c r="DZ19" s="11"/>
      <c r="EA19" s="10"/>
      <c r="EB19" s="11"/>
      <c r="EC19" s="10"/>
      <c r="ED19" s="11"/>
      <c r="EE19" s="10"/>
      <c r="EF19" s="11"/>
      <c r="EG19" s="10"/>
      <c r="EH19" s="11"/>
      <c r="EI19" s="10"/>
      <c r="EJ19" s="7"/>
      <c r="EK19" s="11"/>
      <c r="EL19" s="10"/>
      <c r="EM19" s="11"/>
      <c r="EN19" s="10"/>
      <c r="EO19" s="7"/>
      <c r="EP19" s="7">
        <f t="shared" si="17"/>
        <v>0</v>
      </c>
      <c r="EQ19" s="11"/>
      <c r="ER19" s="10"/>
      <c r="ES19" s="11"/>
      <c r="ET19" s="10"/>
      <c r="EU19" s="11"/>
      <c r="EV19" s="10"/>
      <c r="EW19" s="11"/>
      <c r="EX19" s="10"/>
      <c r="EY19" s="11"/>
      <c r="EZ19" s="10"/>
      <c r="FA19" s="11"/>
      <c r="FB19" s="10"/>
      <c r="FC19" s="11"/>
      <c r="FD19" s="10"/>
      <c r="FE19" s="7"/>
      <c r="FF19" s="11"/>
      <c r="FG19" s="10"/>
      <c r="FH19" s="11"/>
      <c r="FI19" s="10"/>
      <c r="FJ19" s="7"/>
      <c r="FK19" s="7">
        <f t="shared" si="18"/>
        <v>0</v>
      </c>
      <c r="FL19" s="11"/>
      <c r="FM19" s="10"/>
      <c r="FN19" s="11"/>
      <c r="FO19" s="10"/>
      <c r="FP19" s="11"/>
      <c r="FQ19" s="10"/>
      <c r="FR19" s="11"/>
      <c r="FS19" s="10"/>
      <c r="FT19" s="11"/>
      <c r="FU19" s="10"/>
      <c r="FV19" s="11"/>
      <c r="FW19" s="10"/>
      <c r="FX19" s="11"/>
      <c r="FY19" s="10"/>
      <c r="FZ19" s="7"/>
      <c r="GA19" s="11"/>
      <c r="GB19" s="10"/>
      <c r="GC19" s="11"/>
      <c r="GD19" s="10"/>
      <c r="GE19" s="7"/>
      <c r="GF19" s="7">
        <f t="shared" si="19"/>
        <v>0</v>
      </c>
    </row>
    <row r="20" spans="1:188" x14ac:dyDescent="0.25">
      <c r="A20" s="6">
        <v>2</v>
      </c>
      <c r="B20" s="6">
        <v>1</v>
      </c>
      <c r="C20" s="6"/>
      <c r="D20" s="6"/>
      <c r="E20" s="3" t="s">
        <v>64</v>
      </c>
      <c r="F20" s="6">
        <f>$B$20*COUNTIF(U20:GD20,"e")</f>
        <v>0</v>
      </c>
      <c r="G20" s="6">
        <f>$B$20*COUNTIF(U20:GD20,"z")</f>
        <v>1</v>
      </c>
      <c r="H20" s="6">
        <f t="shared" si="0"/>
        <v>14</v>
      </c>
      <c r="I20" s="6">
        <f t="shared" si="1"/>
        <v>0</v>
      </c>
      <c r="J20" s="6">
        <f t="shared" si="2"/>
        <v>0</v>
      </c>
      <c r="K20" s="6">
        <f t="shared" si="3"/>
        <v>0</v>
      </c>
      <c r="L20" s="6">
        <f t="shared" si="4"/>
        <v>14</v>
      </c>
      <c r="M20" s="6">
        <f t="shared" si="5"/>
        <v>0</v>
      </c>
      <c r="N20" s="6">
        <f t="shared" si="6"/>
        <v>0</v>
      </c>
      <c r="O20" s="6">
        <f t="shared" si="7"/>
        <v>0</v>
      </c>
      <c r="P20" s="6">
        <f t="shared" si="8"/>
        <v>0</v>
      </c>
      <c r="Q20" s="6">
        <f t="shared" si="9"/>
        <v>0</v>
      </c>
      <c r="R20" s="7">
        <f t="shared" si="10"/>
        <v>1</v>
      </c>
      <c r="S20" s="7">
        <f t="shared" si="11"/>
        <v>0</v>
      </c>
      <c r="T20" s="7">
        <f>$B$20*0.5</f>
        <v>0.5</v>
      </c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7"/>
      <c r="AJ20" s="11"/>
      <c r="AK20" s="10"/>
      <c r="AL20" s="11"/>
      <c r="AM20" s="10"/>
      <c r="AN20" s="7"/>
      <c r="AO20" s="7">
        <f t="shared" si="12"/>
        <v>0</v>
      </c>
      <c r="AP20" s="11"/>
      <c r="AQ20" s="10"/>
      <c r="AR20" s="11"/>
      <c r="AS20" s="10"/>
      <c r="AT20" s="11"/>
      <c r="AU20" s="10"/>
      <c r="AV20" s="11">
        <f>$B$20*14</f>
        <v>14</v>
      </c>
      <c r="AW20" s="10" t="s">
        <v>54</v>
      </c>
      <c r="AX20" s="11"/>
      <c r="AY20" s="10"/>
      <c r="AZ20" s="11"/>
      <c r="BA20" s="10"/>
      <c r="BB20" s="11"/>
      <c r="BC20" s="10"/>
      <c r="BD20" s="7">
        <f>$B$20*1</f>
        <v>1</v>
      </c>
      <c r="BE20" s="11"/>
      <c r="BF20" s="10"/>
      <c r="BG20" s="11"/>
      <c r="BH20" s="10"/>
      <c r="BI20" s="7"/>
      <c r="BJ20" s="7">
        <f t="shared" si="13"/>
        <v>1</v>
      </c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  <c r="BX20" s="10"/>
      <c r="BY20" s="7"/>
      <c r="BZ20" s="11"/>
      <c r="CA20" s="10"/>
      <c r="CB20" s="11"/>
      <c r="CC20" s="10"/>
      <c r="CD20" s="7"/>
      <c r="CE20" s="7">
        <f t="shared" si="14"/>
        <v>0</v>
      </c>
      <c r="CF20" s="11"/>
      <c r="CG20" s="10"/>
      <c r="CH20" s="11"/>
      <c r="CI20" s="10"/>
      <c r="CJ20" s="11"/>
      <c r="CK20" s="10"/>
      <c r="CL20" s="11"/>
      <c r="CM20" s="10"/>
      <c r="CN20" s="11"/>
      <c r="CO20" s="10"/>
      <c r="CP20" s="11"/>
      <c r="CQ20" s="10"/>
      <c r="CR20" s="11"/>
      <c r="CS20" s="10"/>
      <c r="CT20" s="7"/>
      <c r="CU20" s="11"/>
      <c r="CV20" s="10"/>
      <c r="CW20" s="11"/>
      <c r="CX20" s="10"/>
      <c r="CY20" s="7"/>
      <c r="CZ20" s="7">
        <f t="shared" si="15"/>
        <v>0</v>
      </c>
      <c r="DA20" s="11"/>
      <c r="DB20" s="10"/>
      <c r="DC20" s="11"/>
      <c r="DD20" s="10"/>
      <c r="DE20" s="11"/>
      <c r="DF20" s="10"/>
      <c r="DG20" s="11"/>
      <c r="DH20" s="10"/>
      <c r="DI20" s="11"/>
      <c r="DJ20" s="10"/>
      <c r="DK20" s="11"/>
      <c r="DL20" s="10"/>
      <c r="DM20" s="11"/>
      <c r="DN20" s="10"/>
      <c r="DO20" s="7"/>
      <c r="DP20" s="11"/>
      <c r="DQ20" s="10"/>
      <c r="DR20" s="11"/>
      <c r="DS20" s="10"/>
      <c r="DT20" s="7"/>
      <c r="DU20" s="7">
        <f t="shared" si="16"/>
        <v>0</v>
      </c>
      <c r="DV20" s="11"/>
      <c r="DW20" s="10"/>
      <c r="DX20" s="11"/>
      <c r="DY20" s="10"/>
      <c r="DZ20" s="11"/>
      <c r="EA20" s="10"/>
      <c r="EB20" s="11"/>
      <c r="EC20" s="10"/>
      <c r="ED20" s="11"/>
      <c r="EE20" s="10"/>
      <c r="EF20" s="11"/>
      <c r="EG20" s="10"/>
      <c r="EH20" s="11"/>
      <c r="EI20" s="10"/>
      <c r="EJ20" s="7"/>
      <c r="EK20" s="11"/>
      <c r="EL20" s="10"/>
      <c r="EM20" s="11"/>
      <c r="EN20" s="10"/>
      <c r="EO20" s="7"/>
      <c r="EP20" s="7">
        <f t="shared" si="17"/>
        <v>0</v>
      </c>
      <c r="EQ20" s="11"/>
      <c r="ER20" s="10"/>
      <c r="ES20" s="11"/>
      <c r="ET20" s="10"/>
      <c r="EU20" s="11"/>
      <c r="EV20" s="10"/>
      <c r="EW20" s="11"/>
      <c r="EX20" s="10"/>
      <c r="EY20" s="11"/>
      <c r="EZ20" s="10"/>
      <c r="FA20" s="11"/>
      <c r="FB20" s="10"/>
      <c r="FC20" s="11"/>
      <c r="FD20" s="10"/>
      <c r="FE20" s="7"/>
      <c r="FF20" s="11"/>
      <c r="FG20" s="10"/>
      <c r="FH20" s="11"/>
      <c r="FI20" s="10"/>
      <c r="FJ20" s="7"/>
      <c r="FK20" s="7">
        <f t="shared" si="18"/>
        <v>0</v>
      </c>
      <c r="FL20" s="11"/>
      <c r="FM20" s="10"/>
      <c r="FN20" s="11"/>
      <c r="FO20" s="10"/>
      <c r="FP20" s="11"/>
      <c r="FQ20" s="10"/>
      <c r="FR20" s="11"/>
      <c r="FS20" s="10"/>
      <c r="FT20" s="11"/>
      <c r="FU20" s="10"/>
      <c r="FV20" s="11"/>
      <c r="FW20" s="10"/>
      <c r="FX20" s="11"/>
      <c r="FY20" s="10"/>
      <c r="FZ20" s="7"/>
      <c r="GA20" s="11"/>
      <c r="GB20" s="10"/>
      <c r="GC20" s="11"/>
      <c r="GD20" s="10"/>
      <c r="GE20" s="7"/>
      <c r="GF20" s="7">
        <f t="shared" si="19"/>
        <v>0</v>
      </c>
    </row>
    <row r="21" spans="1:188" x14ac:dyDescent="0.25">
      <c r="A21" s="6">
        <v>3</v>
      </c>
      <c r="B21" s="6">
        <v>1</v>
      </c>
      <c r="C21" s="6"/>
      <c r="D21" s="6"/>
      <c r="E21" s="3" t="s">
        <v>65</v>
      </c>
      <c r="F21" s="6">
        <f>$B$21*COUNTIF(U21:GD21,"e")</f>
        <v>0</v>
      </c>
      <c r="G21" s="6">
        <f>$B$21*COUNTIF(U21:GD21,"z")</f>
        <v>1</v>
      </c>
      <c r="H21" s="6">
        <f t="shared" si="0"/>
        <v>14</v>
      </c>
      <c r="I21" s="6">
        <f t="shared" si="1"/>
        <v>0</v>
      </c>
      <c r="J21" s="6">
        <f t="shared" si="2"/>
        <v>0</v>
      </c>
      <c r="K21" s="6">
        <f t="shared" si="3"/>
        <v>0</v>
      </c>
      <c r="L21" s="6">
        <f t="shared" si="4"/>
        <v>14</v>
      </c>
      <c r="M21" s="6">
        <f t="shared" si="5"/>
        <v>0</v>
      </c>
      <c r="N21" s="6">
        <f t="shared" si="6"/>
        <v>0</v>
      </c>
      <c r="O21" s="6">
        <f t="shared" si="7"/>
        <v>0</v>
      </c>
      <c r="P21" s="6">
        <f t="shared" si="8"/>
        <v>0</v>
      </c>
      <c r="Q21" s="6">
        <f t="shared" si="9"/>
        <v>0</v>
      </c>
      <c r="R21" s="7">
        <f t="shared" si="10"/>
        <v>1</v>
      </c>
      <c r="S21" s="7">
        <f t="shared" si="11"/>
        <v>0</v>
      </c>
      <c r="T21" s="7">
        <f>$B$21*0.5</f>
        <v>0.5</v>
      </c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7"/>
      <c r="AJ21" s="11"/>
      <c r="AK21" s="10"/>
      <c r="AL21" s="11"/>
      <c r="AM21" s="10"/>
      <c r="AN21" s="7"/>
      <c r="AO21" s="7">
        <f t="shared" si="12"/>
        <v>0</v>
      </c>
      <c r="AP21" s="11"/>
      <c r="AQ21" s="10"/>
      <c r="AR21" s="11"/>
      <c r="AS21" s="10"/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7"/>
      <c r="BE21" s="11"/>
      <c r="BF21" s="10"/>
      <c r="BG21" s="11"/>
      <c r="BH21" s="10"/>
      <c r="BI21" s="7"/>
      <c r="BJ21" s="7">
        <f t="shared" si="13"/>
        <v>0</v>
      </c>
      <c r="BK21" s="11"/>
      <c r="BL21" s="10"/>
      <c r="BM21" s="11"/>
      <c r="BN21" s="10"/>
      <c r="BO21" s="11"/>
      <c r="BP21" s="10"/>
      <c r="BQ21" s="11">
        <f>$B$21*14</f>
        <v>14</v>
      </c>
      <c r="BR21" s="10" t="s">
        <v>54</v>
      </c>
      <c r="BS21" s="11"/>
      <c r="BT21" s="10"/>
      <c r="BU21" s="11"/>
      <c r="BV21" s="10"/>
      <c r="BW21" s="11"/>
      <c r="BX21" s="10"/>
      <c r="BY21" s="7">
        <f>$B$21*1</f>
        <v>1</v>
      </c>
      <c r="BZ21" s="11"/>
      <c r="CA21" s="10"/>
      <c r="CB21" s="11"/>
      <c r="CC21" s="10"/>
      <c r="CD21" s="7"/>
      <c r="CE21" s="7">
        <f t="shared" si="14"/>
        <v>1</v>
      </c>
      <c r="CF21" s="11"/>
      <c r="CG21" s="10"/>
      <c r="CH21" s="11"/>
      <c r="CI21" s="10"/>
      <c r="CJ21" s="11"/>
      <c r="CK21" s="10"/>
      <c r="CL21" s="11"/>
      <c r="CM21" s="10"/>
      <c r="CN21" s="11"/>
      <c r="CO21" s="10"/>
      <c r="CP21" s="11"/>
      <c r="CQ21" s="10"/>
      <c r="CR21" s="11"/>
      <c r="CS21" s="10"/>
      <c r="CT21" s="7"/>
      <c r="CU21" s="11"/>
      <c r="CV21" s="10"/>
      <c r="CW21" s="11"/>
      <c r="CX21" s="10"/>
      <c r="CY21" s="7"/>
      <c r="CZ21" s="7">
        <f t="shared" si="15"/>
        <v>0</v>
      </c>
      <c r="DA21" s="11"/>
      <c r="DB21" s="10"/>
      <c r="DC21" s="11"/>
      <c r="DD21" s="10"/>
      <c r="DE21" s="11"/>
      <c r="DF21" s="10"/>
      <c r="DG21" s="11"/>
      <c r="DH21" s="10"/>
      <c r="DI21" s="11"/>
      <c r="DJ21" s="10"/>
      <c r="DK21" s="11"/>
      <c r="DL21" s="10"/>
      <c r="DM21" s="11"/>
      <c r="DN21" s="10"/>
      <c r="DO21" s="7"/>
      <c r="DP21" s="11"/>
      <c r="DQ21" s="10"/>
      <c r="DR21" s="11"/>
      <c r="DS21" s="10"/>
      <c r="DT21" s="7"/>
      <c r="DU21" s="7">
        <f t="shared" si="16"/>
        <v>0</v>
      </c>
      <c r="DV21" s="11"/>
      <c r="DW21" s="10"/>
      <c r="DX21" s="11"/>
      <c r="DY21" s="10"/>
      <c r="DZ21" s="11"/>
      <c r="EA21" s="10"/>
      <c r="EB21" s="11"/>
      <c r="EC21" s="10"/>
      <c r="ED21" s="11"/>
      <c r="EE21" s="10"/>
      <c r="EF21" s="11"/>
      <c r="EG21" s="10"/>
      <c r="EH21" s="11"/>
      <c r="EI21" s="10"/>
      <c r="EJ21" s="7"/>
      <c r="EK21" s="11"/>
      <c r="EL21" s="10"/>
      <c r="EM21" s="11"/>
      <c r="EN21" s="10"/>
      <c r="EO21" s="7"/>
      <c r="EP21" s="7">
        <f t="shared" si="17"/>
        <v>0</v>
      </c>
      <c r="EQ21" s="11"/>
      <c r="ER21" s="10"/>
      <c r="ES21" s="11"/>
      <c r="ET21" s="10"/>
      <c r="EU21" s="11"/>
      <c r="EV21" s="10"/>
      <c r="EW21" s="11"/>
      <c r="EX21" s="10"/>
      <c r="EY21" s="11"/>
      <c r="EZ21" s="10"/>
      <c r="FA21" s="11"/>
      <c r="FB21" s="10"/>
      <c r="FC21" s="11"/>
      <c r="FD21" s="10"/>
      <c r="FE21" s="7"/>
      <c r="FF21" s="11"/>
      <c r="FG21" s="10"/>
      <c r="FH21" s="11"/>
      <c r="FI21" s="10"/>
      <c r="FJ21" s="7"/>
      <c r="FK21" s="7">
        <f t="shared" si="18"/>
        <v>0</v>
      </c>
      <c r="FL21" s="11"/>
      <c r="FM21" s="10"/>
      <c r="FN21" s="11"/>
      <c r="FO21" s="10"/>
      <c r="FP21" s="11"/>
      <c r="FQ21" s="10"/>
      <c r="FR21" s="11"/>
      <c r="FS21" s="10"/>
      <c r="FT21" s="11"/>
      <c r="FU21" s="10"/>
      <c r="FV21" s="11"/>
      <c r="FW21" s="10"/>
      <c r="FX21" s="11"/>
      <c r="FY21" s="10"/>
      <c r="FZ21" s="7"/>
      <c r="GA21" s="11"/>
      <c r="GB21" s="10"/>
      <c r="GC21" s="11"/>
      <c r="GD21" s="10"/>
      <c r="GE21" s="7"/>
      <c r="GF21" s="7">
        <f t="shared" si="19"/>
        <v>0</v>
      </c>
    </row>
    <row r="22" spans="1:188" x14ac:dyDescent="0.25">
      <c r="A22" s="6">
        <v>4</v>
      </c>
      <c r="B22" s="6">
        <v>1</v>
      </c>
      <c r="C22" s="6"/>
      <c r="D22" s="6"/>
      <c r="E22" s="3" t="s">
        <v>66</v>
      </c>
      <c r="F22" s="6">
        <f>$B$22*COUNTIF(U22:GD22,"e")</f>
        <v>0</v>
      </c>
      <c r="G22" s="6">
        <f>$B$22*COUNTIF(U22:GD22,"z")</f>
        <v>1</v>
      </c>
      <c r="H22" s="6">
        <f t="shared" si="0"/>
        <v>14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6">
        <f t="shared" si="4"/>
        <v>14</v>
      </c>
      <c r="M22" s="6">
        <f t="shared" si="5"/>
        <v>0</v>
      </c>
      <c r="N22" s="6">
        <f t="shared" si="6"/>
        <v>0</v>
      </c>
      <c r="O22" s="6">
        <f t="shared" si="7"/>
        <v>0</v>
      </c>
      <c r="P22" s="6">
        <f t="shared" si="8"/>
        <v>0</v>
      </c>
      <c r="Q22" s="6">
        <f t="shared" si="9"/>
        <v>0</v>
      </c>
      <c r="R22" s="7">
        <f t="shared" si="10"/>
        <v>1</v>
      </c>
      <c r="S22" s="7">
        <f t="shared" si="11"/>
        <v>0</v>
      </c>
      <c r="T22" s="7">
        <f>$B$22*0.5</f>
        <v>0.5</v>
      </c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7"/>
      <c r="AJ22" s="11"/>
      <c r="AK22" s="10"/>
      <c r="AL22" s="11"/>
      <c r="AM22" s="10"/>
      <c r="AN22" s="7"/>
      <c r="AO22" s="7">
        <f t="shared" si="12"/>
        <v>0</v>
      </c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7"/>
      <c r="BE22" s="11"/>
      <c r="BF22" s="10"/>
      <c r="BG22" s="11"/>
      <c r="BH22" s="10"/>
      <c r="BI22" s="7"/>
      <c r="BJ22" s="7">
        <f t="shared" si="13"/>
        <v>0</v>
      </c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  <c r="BX22" s="10"/>
      <c r="BY22" s="7"/>
      <c r="BZ22" s="11"/>
      <c r="CA22" s="10"/>
      <c r="CB22" s="11"/>
      <c r="CC22" s="10"/>
      <c r="CD22" s="7"/>
      <c r="CE22" s="7">
        <f t="shared" si="14"/>
        <v>0</v>
      </c>
      <c r="CF22" s="11"/>
      <c r="CG22" s="10"/>
      <c r="CH22" s="11"/>
      <c r="CI22" s="10"/>
      <c r="CJ22" s="11"/>
      <c r="CK22" s="10"/>
      <c r="CL22" s="11">
        <f>$B$22*14</f>
        <v>14</v>
      </c>
      <c r="CM22" s="10" t="s">
        <v>54</v>
      </c>
      <c r="CN22" s="11"/>
      <c r="CO22" s="10"/>
      <c r="CP22" s="11"/>
      <c r="CQ22" s="10"/>
      <c r="CR22" s="11"/>
      <c r="CS22" s="10"/>
      <c r="CT22" s="7">
        <f>$B$22*1</f>
        <v>1</v>
      </c>
      <c r="CU22" s="11"/>
      <c r="CV22" s="10"/>
      <c r="CW22" s="11"/>
      <c r="CX22" s="10"/>
      <c r="CY22" s="7"/>
      <c r="CZ22" s="7">
        <f t="shared" si="15"/>
        <v>1</v>
      </c>
      <c r="DA22" s="11"/>
      <c r="DB22" s="10"/>
      <c r="DC22" s="11"/>
      <c r="DD22" s="10"/>
      <c r="DE22" s="11"/>
      <c r="DF22" s="10"/>
      <c r="DG22" s="11"/>
      <c r="DH22" s="10"/>
      <c r="DI22" s="11"/>
      <c r="DJ22" s="10"/>
      <c r="DK22" s="11"/>
      <c r="DL22" s="10"/>
      <c r="DM22" s="11"/>
      <c r="DN22" s="10"/>
      <c r="DO22" s="7"/>
      <c r="DP22" s="11"/>
      <c r="DQ22" s="10"/>
      <c r="DR22" s="11"/>
      <c r="DS22" s="10"/>
      <c r="DT22" s="7"/>
      <c r="DU22" s="7">
        <f t="shared" si="16"/>
        <v>0</v>
      </c>
      <c r="DV22" s="11"/>
      <c r="DW22" s="10"/>
      <c r="DX22" s="11"/>
      <c r="DY22" s="10"/>
      <c r="DZ22" s="11"/>
      <c r="EA22" s="10"/>
      <c r="EB22" s="11"/>
      <c r="EC22" s="10"/>
      <c r="ED22" s="11"/>
      <c r="EE22" s="10"/>
      <c r="EF22" s="11"/>
      <c r="EG22" s="10"/>
      <c r="EH22" s="11"/>
      <c r="EI22" s="10"/>
      <c r="EJ22" s="7"/>
      <c r="EK22" s="11"/>
      <c r="EL22" s="10"/>
      <c r="EM22" s="11"/>
      <c r="EN22" s="10"/>
      <c r="EO22" s="7"/>
      <c r="EP22" s="7">
        <f t="shared" si="17"/>
        <v>0</v>
      </c>
      <c r="EQ22" s="11"/>
      <c r="ER22" s="10"/>
      <c r="ES22" s="11"/>
      <c r="ET22" s="10"/>
      <c r="EU22" s="11"/>
      <c r="EV22" s="10"/>
      <c r="EW22" s="11"/>
      <c r="EX22" s="10"/>
      <c r="EY22" s="11"/>
      <c r="EZ22" s="10"/>
      <c r="FA22" s="11"/>
      <c r="FB22" s="10"/>
      <c r="FC22" s="11"/>
      <c r="FD22" s="10"/>
      <c r="FE22" s="7"/>
      <c r="FF22" s="11"/>
      <c r="FG22" s="10"/>
      <c r="FH22" s="11"/>
      <c r="FI22" s="10"/>
      <c r="FJ22" s="7"/>
      <c r="FK22" s="7">
        <f t="shared" si="18"/>
        <v>0</v>
      </c>
      <c r="FL22" s="11"/>
      <c r="FM22" s="10"/>
      <c r="FN22" s="11"/>
      <c r="FO22" s="10"/>
      <c r="FP22" s="11"/>
      <c r="FQ22" s="10"/>
      <c r="FR22" s="11"/>
      <c r="FS22" s="10"/>
      <c r="FT22" s="11"/>
      <c r="FU22" s="10"/>
      <c r="FV22" s="11"/>
      <c r="FW22" s="10"/>
      <c r="FX22" s="11"/>
      <c r="FY22" s="10"/>
      <c r="FZ22" s="7"/>
      <c r="GA22" s="11"/>
      <c r="GB22" s="10"/>
      <c r="GC22" s="11"/>
      <c r="GD22" s="10"/>
      <c r="GE22" s="7"/>
      <c r="GF22" s="7">
        <f t="shared" si="19"/>
        <v>0</v>
      </c>
    </row>
    <row r="23" spans="1:188" ht="16" customHeight="1" x14ac:dyDescent="0.25">
      <c r="A23" s="6"/>
      <c r="B23" s="6"/>
      <c r="C23" s="6"/>
      <c r="D23" s="6"/>
      <c r="E23" s="6" t="s">
        <v>67</v>
      </c>
      <c r="F23" s="6">
        <f t="shared" ref="F23:AK23" si="20">SUM(F15:F22)</f>
        <v>0</v>
      </c>
      <c r="G23" s="6">
        <f t="shared" si="20"/>
        <v>11</v>
      </c>
      <c r="H23" s="6">
        <f t="shared" si="20"/>
        <v>108</v>
      </c>
      <c r="I23" s="6">
        <f t="shared" si="20"/>
        <v>30</v>
      </c>
      <c r="J23" s="6">
        <f t="shared" si="20"/>
        <v>0</v>
      </c>
      <c r="K23" s="6">
        <f t="shared" si="20"/>
        <v>10</v>
      </c>
      <c r="L23" s="6">
        <f t="shared" si="20"/>
        <v>56</v>
      </c>
      <c r="M23" s="6">
        <f t="shared" si="20"/>
        <v>12</v>
      </c>
      <c r="N23" s="6">
        <f t="shared" si="20"/>
        <v>0</v>
      </c>
      <c r="O23" s="6">
        <f t="shared" si="20"/>
        <v>0</v>
      </c>
      <c r="P23" s="6">
        <f t="shared" si="20"/>
        <v>0</v>
      </c>
      <c r="Q23" s="6">
        <f t="shared" si="20"/>
        <v>0</v>
      </c>
      <c r="R23" s="7">
        <f t="shared" si="20"/>
        <v>8.5</v>
      </c>
      <c r="S23" s="7">
        <f t="shared" si="20"/>
        <v>0</v>
      </c>
      <c r="T23" s="7">
        <f t="shared" si="20"/>
        <v>3.5</v>
      </c>
      <c r="U23" s="11">
        <f t="shared" si="20"/>
        <v>14</v>
      </c>
      <c r="V23" s="10">
        <f t="shared" si="20"/>
        <v>0</v>
      </c>
      <c r="W23" s="11">
        <f t="shared" si="20"/>
        <v>0</v>
      </c>
      <c r="X23" s="10">
        <f t="shared" si="20"/>
        <v>0</v>
      </c>
      <c r="Y23" s="11">
        <f t="shared" si="20"/>
        <v>0</v>
      </c>
      <c r="Z23" s="10">
        <f t="shared" si="20"/>
        <v>0</v>
      </c>
      <c r="AA23" s="11">
        <f t="shared" si="20"/>
        <v>14</v>
      </c>
      <c r="AB23" s="10">
        <f t="shared" si="20"/>
        <v>0</v>
      </c>
      <c r="AC23" s="11">
        <f t="shared" si="20"/>
        <v>6</v>
      </c>
      <c r="AD23" s="10">
        <f t="shared" si="20"/>
        <v>0</v>
      </c>
      <c r="AE23" s="11">
        <f t="shared" si="20"/>
        <v>0</v>
      </c>
      <c r="AF23" s="10">
        <f t="shared" si="20"/>
        <v>0</v>
      </c>
      <c r="AG23" s="11">
        <f t="shared" si="20"/>
        <v>0</v>
      </c>
      <c r="AH23" s="10">
        <f t="shared" si="20"/>
        <v>0</v>
      </c>
      <c r="AI23" s="7">
        <f t="shared" si="20"/>
        <v>2.5</v>
      </c>
      <c r="AJ23" s="11">
        <f t="shared" si="20"/>
        <v>0</v>
      </c>
      <c r="AK23" s="10">
        <f t="shared" si="20"/>
        <v>0</v>
      </c>
      <c r="AL23" s="11">
        <f t="shared" ref="AL23:BQ23" si="21">SUM(AL15:AL22)</f>
        <v>0</v>
      </c>
      <c r="AM23" s="10">
        <f t="shared" si="21"/>
        <v>0</v>
      </c>
      <c r="AN23" s="7">
        <f t="shared" si="21"/>
        <v>0</v>
      </c>
      <c r="AO23" s="7">
        <f t="shared" si="21"/>
        <v>2.5</v>
      </c>
      <c r="AP23" s="11">
        <f t="shared" si="21"/>
        <v>6</v>
      </c>
      <c r="AQ23" s="10">
        <f t="shared" si="21"/>
        <v>0</v>
      </c>
      <c r="AR23" s="11">
        <f t="shared" si="21"/>
        <v>0</v>
      </c>
      <c r="AS23" s="10">
        <f t="shared" si="21"/>
        <v>0</v>
      </c>
      <c r="AT23" s="11">
        <f t="shared" si="21"/>
        <v>10</v>
      </c>
      <c r="AU23" s="10">
        <f t="shared" si="21"/>
        <v>0</v>
      </c>
      <c r="AV23" s="11">
        <f t="shared" si="21"/>
        <v>14</v>
      </c>
      <c r="AW23" s="10">
        <f t="shared" si="21"/>
        <v>0</v>
      </c>
      <c r="AX23" s="11">
        <f t="shared" si="21"/>
        <v>0</v>
      </c>
      <c r="AY23" s="10">
        <f t="shared" si="21"/>
        <v>0</v>
      </c>
      <c r="AZ23" s="11">
        <f t="shared" si="21"/>
        <v>0</v>
      </c>
      <c r="BA23" s="10">
        <f t="shared" si="21"/>
        <v>0</v>
      </c>
      <c r="BB23" s="11">
        <f t="shared" si="21"/>
        <v>0</v>
      </c>
      <c r="BC23" s="10">
        <f t="shared" si="21"/>
        <v>0</v>
      </c>
      <c r="BD23" s="7">
        <f t="shared" si="21"/>
        <v>2.5</v>
      </c>
      <c r="BE23" s="11">
        <f t="shared" si="21"/>
        <v>0</v>
      </c>
      <c r="BF23" s="10">
        <f t="shared" si="21"/>
        <v>0</v>
      </c>
      <c r="BG23" s="11">
        <f t="shared" si="21"/>
        <v>0</v>
      </c>
      <c r="BH23" s="10">
        <f t="shared" si="21"/>
        <v>0</v>
      </c>
      <c r="BI23" s="7">
        <f t="shared" si="21"/>
        <v>0</v>
      </c>
      <c r="BJ23" s="7">
        <f t="shared" si="21"/>
        <v>2.5</v>
      </c>
      <c r="BK23" s="11">
        <f t="shared" si="21"/>
        <v>0</v>
      </c>
      <c r="BL23" s="10">
        <f t="shared" si="21"/>
        <v>0</v>
      </c>
      <c r="BM23" s="11">
        <f t="shared" si="21"/>
        <v>0</v>
      </c>
      <c r="BN23" s="10">
        <f t="shared" si="21"/>
        <v>0</v>
      </c>
      <c r="BO23" s="11">
        <f t="shared" si="21"/>
        <v>0</v>
      </c>
      <c r="BP23" s="10">
        <f t="shared" si="21"/>
        <v>0</v>
      </c>
      <c r="BQ23" s="11">
        <f t="shared" si="21"/>
        <v>14</v>
      </c>
      <c r="BR23" s="10">
        <f t="shared" ref="BR23:CW23" si="22">SUM(BR15:BR22)</f>
        <v>0</v>
      </c>
      <c r="BS23" s="11">
        <f t="shared" si="22"/>
        <v>0</v>
      </c>
      <c r="BT23" s="10">
        <f t="shared" si="22"/>
        <v>0</v>
      </c>
      <c r="BU23" s="11">
        <f t="shared" si="22"/>
        <v>0</v>
      </c>
      <c r="BV23" s="10">
        <f t="shared" si="22"/>
        <v>0</v>
      </c>
      <c r="BW23" s="11">
        <f t="shared" si="22"/>
        <v>0</v>
      </c>
      <c r="BX23" s="10">
        <f t="shared" si="22"/>
        <v>0</v>
      </c>
      <c r="BY23" s="7">
        <f t="shared" si="22"/>
        <v>1</v>
      </c>
      <c r="BZ23" s="11">
        <f t="shared" si="22"/>
        <v>0</v>
      </c>
      <c r="CA23" s="10">
        <f t="shared" si="22"/>
        <v>0</v>
      </c>
      <c r="CB23" s="11">
        <f t="shared" si="22"/>
        <v>0</v>
      </c>
      <c r="CC23" s="10">
        <f t="shared" si="22"/>
        <v>0</v>
      </c>
      <c r="CD23" s="7">
        <f t="shared" si="22"/>
        <v>0</v>
      </c>
      <c r="CE23" s="7">
        <f t="shared" si="22"/>
        <v>1</v>
      </c>
      <c r="CF23" s="11">
        <f t="shared" si="22"/>
        <v>10</v>
      </c>
      <c r="CG23" s="10">
        <f t="shared" si="22"/>
        <v>0</v>
      </c>
      <c r="CH23" s="11">
        <f t="shared" si="22"/>
        <v>0</v>
      </c>
      <c r="CI23" s="10">
        <f t="shared" si="22"/>
        <v>0</v>
      </c>
      <c r="CJ23" s="11">
        <f t="shared" si="22"/>
        <v>0</v>
      </c>
      <c r="CK23" s="10">
        <f t="shared" si="22"/>
        <v>0</v>
      </c>
      <c r="CL23" s="11">
        <f t="shared" si="22"/>
        <v>14</v>
      </c>
      <c r="CM23" s="10">
        <f t="shared" si="22"/>
        <v>0</v>
      </c>
      <c r="CN23" s="11">
        <f t="shared" si="22"/>
        <v>6</v>
      </c>
      <c r="CO23" s="10">
        <f t="shared" si="22"/>
        <v>0</v>
      </c>
      <c r="CP23" s="11">
        <f t="shared" si="22"/>
        <v>0</v>
      </c>
      <c r="CQ23" s="10">
        <f t="shared" si="22"/>
        <v>0</v>
      </c>
      <c r="CR23" s="11">
        <f t="shared" si="22"/>
        <v>0</v>
      </c>
      <c r="CS23" s="10">
        <f t="shared" si="22"/>
        <v>0</v>
      </c>
      <c r="CT23" s="7">
        <f t="shared" si="22"/>
        <v>2.5</v>
      </c>
      <c r="CU23" s="11">
        <f t="shared" si="22"/>
        <v>0</v>
      </c>
      <c r="CV23" s="10">
        <f t="shared" si="22"/>
        <v>0</v>
      </c>
      <c r="CW23" s="11">
        <f t="shared" si="22"/>
        <v>0</v>
      </c>
      <c r="CX23" s="10">
        <f t="shared" ref="CX23:EC23" si="23">SUM(CX15:CX22)</f>
        <v>0</v>
      </c>
      <c r="CY23" s="7">
        <f t="shared" si="23"/>
        <v>0</v>
      </c>
      <c r="CZ23" s="7">
        <f t="shared" si="23"/>
        <v>2.5</v>
      </c>
      <c r="DA23" s="11">
        <f t="shared" si="23"/>
        <v>0</v>
      </c>
      <c r="DB23" s="10">
        <f t="shared" si="23"/>
        <v>0</v>
      </c>
      <c r="DC23" s="11">
        <f t="shared" si="23"/>
        <v>0</v>
      </c>
      <c r="DD23" s="10">
        <f t="shared" si="23"/>
        <v>0</v>
      </c>
      <c r="DE23" s="11">
        <f t="shared" si="23"/>
        <v>0</v>
      </c>
      <c r="DF23" s="10">
        <f t="shared" si="23"/>
        <v>0</v>
      </c>
      <c r="DG23" s="11">
        <f t="shared" si="23"/>
        <v>0</v>
      </c>
      <c r="DH23" s="10">
        <f t="shared" si="23"/>
        <v>0</v>
      </c>
      <c r="DI23" s="11">
        <f t="shared" si="23"/>
        <v>0</v>
      </c>
      <c r="DJ23" s="10">
        <f t="shared" si="23"/>
        <v>0</v>
      </c>
      <c r="DK23" s="11">
        <f t="shared" si="23"/>
        <v>0</v>
      </c>
      <c r="DL23" s="10">
        <f t="shared" si="23"/>
        <v>0</v>
      </c>
      <c r="DM23" s="11">
        <f t="shared" si="23"/>
        <v>0</v>
      </c>
      <c r="DN23" s="10">
        <f t="shared" si="23"/>
        <v>0</v>
      </c>
      <c r="DO23" s="7">
        <f t="shared" si="23"/>
        <v>0</v>
      </c>
      <c r="DP23" s="11">
        <f t="shared" si="23"/>
        <v>0</v>
      </c>
      <c r="DQ23" s="10">
        <f t="shared" si="23"/>
        <v>0</v>
      </c>
      <c r="DR23" s="11">
        <f t="shared" si="23"/>
        <v>0</v>
      </c>
      <c r="DS23" s="10">
        <f t="shared" si="23"/>
        <v>0</v>
      </c>
      <c r="DT23" s="7">
        <f t="shared" si="23"/>
        <v>0</v>
      </c>
      <c r="DU23" s="7">
        <f t="shared" si="23"/>
        <v>0</v>
      </c>
      <c r="DV23" s="11">
        <f t="shared" si="23"/>
        <v>0</v>
      </c>
      <c r="DW23" s="10">
        <f t="shared" si="23"/>
        <v>0</v>
      </c>
      <c r="DX23" s="11">
        <f t="shared" si="23"/>
        <v>0</v>
      </c>
      <c r="DY23" s="10">
        <f t="shared" si="23"/>
        <v>0</v>
      </c>
      <c r="DZ23" s="11">
        <f t="shared" si="23"/>
        <v>0</v>
      </c>
      <c r="EA23" s="10">
        <f t="shared" si="23"/>
        <v>0</v>
      </c>
      <c r="EB23" s="11">
        <f t="shared" si="23"/>
        <v>0</v>
      </c>
      <c r="EC23" s="10">
        <f t="shared" si="23"/>
        <v>0</v>
      </c>
      <c r="ED23" s="11">
        <f t="shared" ref="ED23:FI23" si="24">SUM(ED15:ED22)</f>
        <v>0</v>
      </c>
      <c r="EE23" s="10">
        <f t="shared" si="24"/>
        <v>0</v>
      </c>
      <c r="EF23" s="11">
        <f t="shared" si="24"/>
        <v>0</v>
      </c>
      <c r="EG23" s="10">
        <f t="shared" si="24"/>
        <v>0</v>
      </c>
      <c r="EH23" s="11">
        <f t="shared" si="24"/>
        <v>0</v>
      </c>
      <c r="EI23" s="10">
        <f t="shared" si="24"/>
        <v>0</v>
      </c>
      <c r="EJ23" s="7">
        <f t="shared" si="24"/>
        <v>0</v>
      </c>
      <c r="EK23" s="11">
        <f t="shared" si="24"/>
        <v>0</v>
      </c>
      <c r="EL23" s="10">
        <f t="shared" si="24"/>
        <v>0</v>
      </c>
      <c r="EM23" s="11">
        <f t="shared" si="24"/>
        <v>0</v>
      </c>
      <c r="EN23" s="10">
        <f t="shared" si="24"/>
        <v>0</v>
      </c>
      <c r="EO23" s="7">
        <f t="shared" si="24"/>
        <v>0</v>
      </c>
      <c r="EP23" s="7">
        <f t="shared" si="24"/>
        <v>0</v>
      </c>
      <c r="EQ23" s="11">
        <f t="shared" si="24"/>
        <v>0</v>
      </c>
      <c r="ER23" s="10">
        <f t="shared" si="24"/>
        <v>0</v>
      </c>
      <c r="ES23" s="11">
        <f t="shared" si="24"/>
        <v>0</v>
      </c>
      <c r="ET23" s="10">
        <f t="shared" si="24"/>
        <v>0</v>
      </c>
      <c r="EU23" s="11">
        <f t="shared" si="24"/>
        <v>0</v>
      </c>
      <c r="EV23" s="10">
        <f t="shared" si="24"/>
        <v>0</v>
      </c>
      <c r="EW23" s="11">
        <f t="shared" si="24"/>
        <v>0</v>
      </c>
      <c r="EX23" s="10">
        <f t="shared" si="24"/>
        <v>0</v>
      </c>
      <c r="EY23" s="11">
        <f t="shared" si="24"/>
        <v>0</v>
      </c>
      <c r="EZ23" s="10">
        <f t="shared" si="24"/>
        <v>0</v>
      </c>
      <c r="FA23" s="11">
        <f t="shared" si="24"/>
        <v>0</v>
      </c>
      <c r="FB23" s="10">
        <f t="shared" si="24"/>
        <v>0</v>
      </c>
      <c r="FC23" s="11">
        <f t="shared" si="24"/>
        <v>0</v>
      </c>
      <c r="FD23" s="10">
        <f t="shared" si="24"/>
        <v>0</v>
      </c>
      <c r="FE23" s="7">
        <f t="shared" si="24"/>
        <v>0</v>
      </c>
      <c r="FF23" s="11">
        <f t="shared" si="24"/>
        <v>0</v>
      </c>
      <c r="FG23" s="10">
        <f t="shared" si="24"/>
        <v>0</v>
      </c>
      <c r="FH23" s="11">
        <f t="shared" si="24"/>
        <v>0</v>
      </c>
      <c r="FI23" s="10">
        <f t="shared" si="24"/>
        <v>0</v>
      </c>
      <c r="FJ23" s="7">
        <f t="shared" ref="FJ23:GF23" si="25">SUM(FJ15:FJ22)</f>
        <v>0</v>
      </c>
      <c r="FK23" s="7">
        <f t="shared" si="25"/>
        <v>0</v>
      </c>
      <c r="FL23" s="11">
        <f t="shared" si="25"/>
        <v>0</v>
      </c>
      <c r="FM23" s="10">
        <f t="shared" si="25"/>
        <v>0</v>
      </c>
      <c r="FN23" s="11">
        <f t="shared" si="25"/>
        <v>0</v>
      </c>
      <c r="FO23" s="10">
        <f t="shared" si="25"/>
        <v>0</v>
      </c>
      <c r="FP23" s="11">
        <f t="shared" si="25"/>
        <v>0</v>
      </c>
      <c r="FQ23" s="10">
        <f t="shared" si="25"/>
        <v>0</v>
      </c>
      <c r="FR23" s="11">
        <f t="shared" si="25"/>
        <v>0</v>
      </c>
      <c r="FS23" s="10">
        <f t="shared" si="25"/>
        <v>0</v>
      </c>
      <c r="FT23" s="11">
        <f t="shared" si="25"/>
        <v>0</v>
      </c>
      <c r="FU23" s="10">
        <f t="shared" si="25"/>
        <v>0</v>
      </c>
      <c r="FV23" s="11">
        <f t="shared" si="25"/>
        <v>0</v>
      </c>
      <c r="FW23" s="10">
        <f t="shared" si="25"/>
        <v>0</v>
      </c>
      <c r="FX23" s="11">
        <f t="shared" si="25"/>
        <v>0</v>
      </c>
      <c r="FY23" s="10">
        <f t="shared" si="25"/>
        <v>0</v>
      </c>
      <c r="FZ23" s="7">
        <f t="shared" si="25"/>
        <v>0</v>
      </c>
      <c r="GA23" s="11">
        <f t="shared" si="25"/>
        <v>0</v>
      </c>
      <c r="GB23" s="10">
        <f t="shared" si="25"/>
        <v>0</v>
      </c>
      <c r="GC23" s="11">
        <f t="shared" si="25"/>
        <v>0</v>
      </c>
      <c r="GD23" s="10">
        <f t="shared" si="25"/>
        <v>0</v>
      </c>
      <c r="GE23" s="7">
        <f t="shared" si="25"/>
        <v>0</v>
      </c>
      <c r="GF23" s="7">
        <f t="shared" si="25"/>
        <v>0</v>
      </c>
    </row>
    <row r="24" spans="1:188" ht="20.149999999999999" customHeight="1" x14ac:dyDescent="0.25">
      <c r="A24" s="19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9"/>
      <c r="GF24" s="13"/>
    </row>
    <row r="25" spans="1:188" x14ac:dyDescent="0.25">
      <c r="A25" s="6"/>
      <c r="B25" s="6"/>
      <c r="C25" s="6"/>
      <c r="D25" s="6" t="s">
        <v>69</v>
      </c>
      <c r="E25" s="3" t="s">
        <v>70</v>
      </c>
      <c r="F25" s="6">
        <f t="shared" ref="F25:F30" si="26">COUNTIF(U25:GD25,"e")</f>
        <v>0</v>
      </c>
      <c r="G25" s="6">
        <f t="shared" ref="G25:G30" si="27">COUNTIF(U25:GD25,"z")</f>
        <v>2</v>
      </c>
      <c r="H25" s="6">
        <f t="shared" ref="H25:H30" si="28">SUM(I25:Q25)</f>
        <v>6</v>
      </c>
      <c r="I25" s="6">
        <f t="shared" ref="I25:I30" si="29">U25+AP25+BK25+CF25+DA25+DV25+EQ25+FL25</f>
        <v>4</v>
      </c>
      <c r="J25" s="6">
        <f t="shared" ref="J25:J30" si="30">W25+AR25+BM25+CH25+DC25+DX25+ES25+FN25</f>
        <v>0</v>
      </c>
      <c r="K25" s="6">
        <f t="shared" ref="K25:K30" si="31">Y25+AT25+BO25+CJ25+DE25+DZ25+EU25+FP25</f>
        <v>0</v>
      </c>
      <c r="L25" s="6">
        <f t="shared" ref="L25:L30" si="32">AA25+AV25+BQ25+CL25+DG25+EB25+EW25+FR25</f>
        <v>0</v>
      </c>
      <c r="M25" s="6">
        <f t="shared" ref="M25:M30" si="33">AC25+AX25+BS25+CN25+DI25+ED25+EY25+FT25</f>
        <v>0</v>
      </c>
      <c r="N25" s="6">
        <f t="shared" ref="N25:N30" si="34">AE25+AZ25+BU25+CP25+DK25+EF25+FA25+FV25</f>
        <v>0</v>
      </c>
      <c r="O25" s="6">
        <f t="shared" ref="O25:O30" si="35">AG25+BB25+BW25+CR25+DM25+EH25+FC25+FX25</f>
        <v>2</v>
      </c>
      <c r="P25" s="6">
        <f t="shared" ref="P25:P30" si="36">AJ25+BE25+BZ25+CU25+DP25+EK25+FF25+GA25</f>
        <v>0</v>
      </c>
      <c r="Q25" s="6">
        <f t="shared" ref="Q25:Q30" si="37">AL25+BG25+CB25+CW25+DR25+EM25+FH25+GC25</f>
        <v>0</v>
      </c>
      <c r="R25" s="7">
        <f t="shared" ref="R25:R30" si="38">AO25+BJ25+CE25+CZ25+DU25+EP25+FK25+GF25</f>
        <v>0</v>
      </c>
      <c r="S25" s="7">
        <f t="shared" ref="S25:S30" si="39">AN25+BI25+CD25+CY25+DT25+EO25+FJ25+GE25</f>
        <v>0</v>
      </c>
      <c r="T25" s="7">
        <v>0</v>
      </c>
      <c r="U25" s="11">
        <v>4</v>
      </c>
      <c r="V25" s="10" t="s">
        <v>54</v>
      </c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>
        <v>2</v>
      </c>
      <c r="AH25" s="10" t="s">
        <v>54</v>
      </c>
      <c r="AI25" s="7">
        <v>0</v>
      </c>
      <c r="AJ25" s="11"/>
      <c r="AK25" s="10"/>
      <c r="AL25" s="11"/>
      <c r="AM25" s="10"/>
      <c r="AN25" s="7"/>
      <c r="AO25" s="7">
        <f t="shared" ref="AO25:AO30" si="40">AI25+AN25</f>
        <v>0</v>
      </c>
      <c r="AP25" s="11"/>
      <c r="AQ25" s="10"/>
      <c r="AR25" s="11"/>
      <c r="AS25" s="10"/>
      <c r="AT25" s="11"/>
      <c r="AU25" s="10"/>
      <c r="AV25" s="11"/>
      <c r="AW25" s="10"/>
      <c r="AX25" s="11"/>
      <c r="AY25" s="10"/>
      <c r="AZ25" s="11"/>
      <c r="BA25" s="10"/>
      <c r="BB25" s="11"/>
      <c r="BC25" s="10"/>
      <c r="BD25" s="7"/>
      <c r="BE25" s="11"/>
      <c r="BF25" s="10"/>
      <c r="BG25" s="11"/>
      <c r="BH25" s="10"/>
      <c r="BI25" s="7"/>
      <c r="BJ25" s="7">
        <f t="shared" ref="BJ25:BJ30" si="41">BD25+BI25</f>
        <v>0</v>
      </c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  <c r="BX25" s="10"/>
      <c r="BY25" s="7"/>
      <c r="BZ25" s="11"/>
      <c r="CA25" s="10"/>
      <c r="CB25" s="11"/>
      <c r="CC25" s="10"/>
      <c r="CD25" s="7"/>
      <c r="CE25" s="7">
        <f t="shared" ref="CE25:CE30" si="42">BY25+CD25</f>
        <v>0</v>
      </c>
      <c r="CF25" s="11"/>
      <c r="CG25" s="10"/>
      <c r="CH25" s="11"/>
      <c r="CI25" s="10"/>
      <c r="CJ25" s="11"/>
      <c r="CK25" s="10"/>
      <c r="CL25" s="11"/>
      <c r="CM25" s="10"/>
      <c r="CN25" s="11"/>
      <c r="CO25" s="10"/>
      <c r="CP25" s="11"/>
      <c r="CQ25" s="10"/>
      <c r="CR25" s="11"/>
      <c r="CS25" s="10"/>
      <c r="CT25" s="7"/>
      <c r="CU25" s="11"/>
      <c r="CV25" s="10"/>
      <c r="CW25" s="11"/>
      <c r="CX25" s="10"/>
      <c r="CY25" s="7"/>
      <c r="CZ25" s="7">
        <f t="shared" ref="CZ25:CZ30" si="43">CT25+CY25</f>
        <v>0</v>
      </c>
      <c r="DA25" s="11"/>
      <c r="DB25" s="10"/>
      <c r="DC25" s="11"/>
      <c r="DD25" s="10"/>
      <c r="DE25" s="11"/>
      <c r="DF25" s="10"/>
      <c r="DG25" s="11"/>
      <c r="DH25" s="10"/>
      <c r="DI25" s="11"/>
      <c r="DJ25" s="10"/>
      <c r="DK25" s="11"/>
      <c r="DL25" s="10"/>
      <c r="DM25" s="11"/>
      <c r="DN25" s="10"/>
      <c r="DO25" s="7"/>
      <c r="DP25" s="11"/>
      <c r="DQ25" s="10"/>
      <c r="DR25" s="11"/>
      <c r="DS25" s="10"/>
      <c r="DT25" s="7"/>
      <c r="DU25" s="7">
        <f t="shared" ref="DU25:DU30" si="44">DO25+DT25</f>
        <v>0</v>
      </c>
      <c r="DV25" s="11"/>
      <c r="DW25" s="10"/>
      <c r="DX25" s="11"/>
      <c r="DY25" s="10"/>
      <c r="DZ25" s="11"/>
      <c r="EA25" s="10"/>
      <c r="EB25" s="11"/>
      <c r="EC25" s="10"/>
      <c r="ED25" s="11"/>
      <c r="EE25" s="10"/>
      <c r="EF25" s="11"/>
      <c r="EG25" s="10"/>
      <c r="EH25" s="11"/>
      <c r="EI25" s="10"/>
      <c r="EJ25" s="7"/>
      <c r="EK25" s="11"/>
      <c r="EL25" s="10"/>
      <c r="EM25" s="11"/>
      <c r="EN25" s="10"/>
      <c r="EO25" s="7"/>
      <c r="EP25" s="7">
        <f t="shared" ref="EP25:EP30" si="45">EJ25+EO25</f>
        <v>0</v>
      </c>
      <c r="EQ25" s="11"/>
      <c r="ER25" s="10"/>
      <c r="ES25" s="11"/>
      <c r="ET25" s="10"/>
      <c r="EU25" s="11"/>
      <c r="EV25" s="10"/>
      <c r="EW25" s="11"/>
      <c r="EX25" s="10"/>
      <c r="EY25" s="11"/>
      <c r="EZ25" s="10"/>
      <c r="FA25" s="11"/>
      <c r="FB25" s="10"/>
      <c r="FC25" s="11"/>
      <c r="FD25" s="10"/>
      <c r="FE25" s="7"/>
      <c r="FF25" s="11"/>
      <c r="FG25" s="10"/>
      <c r="FH25" s="11"/>
      <c r="FI25" s="10"/>
      <c r="FJ25" s="7"/>
      <c r="FK25" s="7">
        <f t="shared" ref="FK25:FK30" si="46">FE25+FJ25</f>
        <v>0</v>
      </c>
      <c r="FL25" s="11"/>
      <c r="FM25" s="10"/>
      <c r="FN25" s="11"/>
      <c r="FO25" s="10"/>
      <c r="FP25" s="11"/>
      <c r="FQ25" s="10"/>
      <c r="FR25" s="11"/>
      <c r="FS25" s="10"/>
      <c r="FT25" s="11"/>
      <c r="FU25" s="10"/>
      <c r="FV25" s="11"/>
      <c r="FW25" s="10"/>
      <c r="FX25" s="11"/>
      <c r="FY25" s="10"/>
      <c r="FZ25" s="7"/>
      <c r="GA25" s="11"/>
      <c r="GB25" s="10"/>
      <c r="GC25" s="11"/>
      <c r="GD25" s="10"/>
      <c r="GE25" s="7"/>
      <c r="GF25" s="7">
        <f t="shared" ref="GF25:GF30" si="47">FZ25+GE25</f>
        <v>0</v>
      </c>
    </row>
    <row r="26" spans="1:188" x14ac:dyDescent="0.25">
      <c r="A26" s="6"/>
      <c r="B26" s="6"/>
      <c r="C26" s="6"/>
      <c r="D26" s="6" t="s">
        <v>71</v>
      </c>
      <c r="E26" s="3" t="s">
        <v>72</v>
      </c>
      <c r="F26" s="6">
        <f t="shared" si="26"/>
        <v>0</v>
      </c>
      <c r="G26" s="6">
        <f t="shared" si="27"/>
        <v>1</v>
      </c>
      <c r="H26" s="6">
        <f t="shared" si="28"/>
        <v>10</v>
      </c>
      <c r="I26" s="6">
        <f t="shared" si="29"/>
        <v>10</v>
      </c>
      <c r="J26" s="6">
        <f t="shared" si="30"/>
        <v>0</v>
      </c>
      <c r="K26" s="6">
        <f t="shared" si="31"/>
        <v>0</v>
      </c>
      <c r="L26" s="6">
        <f t="shared" si="32"/>
        <v>0</v>
      </c>
      <c r="M26" s="6">
        <f t="shared" si="33"/>
        <v>0</v>
      </c>
      <c r="N26" s="6">
        <f t="shared" si="34"/>
        <v>0</v>
      </c>
      <c r="O26" s="6">
        <f t="shared" si="35"/>
        <v>0</v>
      </c>
      <c r="P26" s="6">
        <f t="shared" si="36"/>
        <v>0</v>
      </c>
      <c r="Q26" s="6">
        <f t="shared" si="37"/>
        <v>0</v>
      </c>
      <c r="R26" s="7">
        <f t="shared" si="38"/>
        <v>1</v>
      </c>
      <c r="S26" s="7">
        <f t="shared" si="39"/>
        <v>0</v>
      </c>
      <c r="T26" s="7">
        <v>0.3</v>
      </c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7"/>
      <c r="AJ26" s="11"/>
      <c r="AK26" s="10"/>
      <c r="AL26" s="11"/>
      <c r="AM26" s="10"/>
      <c r="AN26" s="7"/>
      <c r="AO26" s="7">
        <f t="shared" si="40"/>
        <v>0</v>
      </c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7"/>
      <c r="BE26" s="11"/>
      <c r="BF26" s="10"/>
      <c r="BG26" s="11"/>
      <c r="BH26" s="10"/>
      <c r="BI26" s="7"/>
      <c r="BJ26" s="7">
        <f t="shared" si="41"/>
        <v>0</v>
      </c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  <c r="BX26" s="10"/>
      <c r="BY26" s="7"/>
      <c r="BZ26" s="11"/>
      <c r="CA26" s="10"/>
      <c r="CB26" s="11"/>
      <c r="CC26" s="10"/>
      <c r="CD26" s="7"/>
      <c r="CE26" s="7">
        <f t="shared" si="42"/>
        <v>0</v>
      </c>
      <c r="CF26" s="11"/>
      <c r="CG26" s="10"/>
      <c r="CH26" s="11"/>
      <c r="CI26" s="10"/>
      <c r="CJ26" s="11"/>
      <c r="CK26" s="10"/>
      <c r="CL26" s="11"/>
      <c r="CM26" s="10"/>
      <c r="CN26" s="11"/>
      <c r="CO26" s="10"/>
      <c r="CP26" s="11"/>
      <c r="CQ26" s="10"/>
      <c r="CR26" s="11"/>
      <c r="CS26" s="10"/>
      <c r="CT26" s="7"/>
      <c r="CU26" s="11"/>
      <c r="CV26" s="10"/>
      <c r="CW26" s="11"/>
      <c r="CX26" s="10"/>
      <c r="CY26" s="7"/>
      <c r="CZ26" s="7">
        <f t="shared" si="43"/>
        <v>0</v>
      </c>
      <c r="DA26" s="11">
        <v>10</v>
      </c>
      <c r="DB26" s="10" t="s">
        <v>54</v>
      </c>
      <c r="DC26" s="11"/>
      <c r="DD26" s="10"/>
      <c r="DE26" s="11"/>
      <c r="DF26" s="10"/>
      <c r="DG26" s="11"/>
      <c r="DH26" s="10"/>
      <c r="DI26" s="11"/>
      <c r="DJ26" s="10"/>
      <c r="DK26" s="11"/>
      <c r="DL26" s="10"/>
      <c r="DM26" s="11"/>
      <c r="DN26" s="10"/>
      <c r="DO26" s="7">
        <v>1</v>
      </c>
      <c r="DP26" s="11"/>
      <c r="DQ26" s="10"/>
      <c r="DR26" s="11"/>
      <c r="DS26" s="10"/>
      <c r="DT26" s="7"/>
      <c r="DU26" s="7">
        <f t="shared" si="44"/>
        <v>1</v>
      </c>
      <c r="DV26" s="11"/>
      <c r="DW26" s="10"/>
      <c r="DX26" s="11"/>
      <c r="DY26" s="10"/>
      <c r="DZ26" s="11"/>
      <c r="EA26" s="10"/>
      <c r="EB26" s="11"/>
      <c r="EC26" s="10"/>
      <c r="ED26" s="11"/>
      <c r="EE26" s="10"/>
      <c r="EF26" s="11"/>
      <c r="EG26" s="10"/>
      <c r="EH26" s="11"/>
      <c r="EI26" s="10"/>
      <c r="EJ26" s="7"/>
      <c r="EK26" s="11"/>
      <c r="EL26" s="10"/>
      <c r="EM26" s="11"/>
      <c r="EN26" s="10"/>
      <c r="EO26" s="7"/>
      <c r="EP26" s="7">
        <f t="shared" si="45"/>
        <v>0</v>
      </c>
      <c r="EQ26" s="11"/>
      <c r="ER26" s="10"/>
      <c r="ES26" s="11"/>
      <c r="ET26" s="10"/>
      <c r="EU26" s="11"/>
      <c r="EV26" s="10"/>
      <c r="EW26" s="11"/>
      <c r="EX26" s="10"/>
      <c r="EY26" s="11"/>
      <c r="EZ26" s="10"/>
      <c r="FA26" s="11"/>
      <c r="FB26" s="10"/>
      <c r="FC26" s="11"/>
      <c r="FD26" s="10"/>
      <c r="FE26" s="7"/>
      <c r="FF26" s="11"/>
      <c r="FG26" s="10"/>
      <c r="FH26" s="11"/>
      <c r="FI26" s="10"/>
      <c r="FJ26" s="7"/>
      <c r="FK26" s="7">
        <f t="shared" si="46"/>
        <v>0</v>
      </c>
      <c r="FL26" s="11"/>
      <c r="FM26" s="10"/>
      <c r="FN26" s="11"/>
      <c r="FO26" s="10"/>
      <c r="FP26" s="11"/>
      <c r="FQ26" s="10"/>
      <c r="FR26" s="11"/>
      <c r="FS26" s="10"/>
      <c r="FT26" s="11"/>
      <c r="FU26" s="10"/>
      <c r="FV26" s="11"/>
      <c r="FW26" s="10"/>
      <c r="FX26" s="11"/>
      <c r="FY26" s="10"/>
      <c r="FZ26" s="7"/>
      <c r="GA26" s="11"/>
      <c r="GB26" s="10"/>
      <c r="GC26" s="11"/>
      <c r="GD26" s="10"/>
      <c r="GE26" s="7"/>
      <c r="GF26" s="7">
        <f t="shared" si="47"/>
        <v>0</v>
      </c>
    </row>
    <row r="27" spans="1:188" x14ac:dyDescent="0.25">
      <c r="A27" s="6"/>
      <c r="B27" s="6"/>
      <c r="C27" s="6"/>
      <c r="D27" s="6" t="s">
        <v>73</v>
      </c>
      <c r="E27" s="3" t="s">
        <v>74</v>
      </c>
      <c r="F27" s="6">
        <f t="shared" si="26"/>
        <v>0</v>
      </c>
      <c r="G27" s="6">
        <f t="shared" si="27"/>
        <v>1</v>
      </c>
      <c r="H27" s="6">
        <f t="shared" si="28"/>
        <v>12</v>
      </c>
      <c r="I27" s="6">
        <f t="shared" si="29"/>
        <v>12</v>
      </c>
      <c r="J27" s="6">
        <f t="shared" si="30"/>
        <v>0</v>
      </c>
      <c r="K27" s="6">
        <f t="shared" si="31"/>
        <v>0</v>
      </c>
      <c r="L27" s="6">
        <f t="shared" si="32"/>
        <v>0</v>
      </c>
      <c r="M27" s="6">
        <f t="shared" si="33"/>
        <v>0</v>
      </c>
      <c r="N27" s="6">
        <f t="shared" si="34"/>
        <v>0</v>
      </c>
      <c r="O27" s="6">
        <f t="shared" si="35"/>
        <v>0</v>
      </c>
      <c r="P27" s="6">
        <f t="shared" si="36"/>
        <v>0</v>
      </c>
      <c r="Q27" s="6">
        <f t="shared" si="37"/>
        <v>0</v>
      </c>
      <c r="R27" s="7">
        <f t="shared" si="38"/>
        <v>1</v>
      </c>
      <c r="S27" s="7">
        <f t="shared" si="39"/>
        <v>0</v>
      </c>
      <c r="T27" s="7">
        <v>0.4</v>
      </c>
      <c r="U27" s="11">
        <v>12</v>
      </c>
      <c r="V27" s="10" t="s">
        <v>54</v>
      </c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7">
        <v>1</v>
      </c>
      <c r="AJ27" s="11"/>
      <c r="AK27" s="10"/>
      <c r="AL27" s="11"/>
      <c r="AM27" s="10"/>
      <c r="AN27" s="7"/>
      <c r="AO27" s="7">
        <f t="shared" si="40"/>
        <v>1</v>
      </c>
      <c r="AP27" s="11"/>
      <c r="AQ27" s="10"/>
      <c r="AR27" s="11"/>
      <c r="AS27" s="10"/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7"/>
      <c r="BE27" s="11"/>
      <c r="BF27" s="10"/>
      <c r="BG27" s="11"/>
      <c r="BH27" s="10"/>
      <c r="BI27" s="7"/>
      <c r="BJ27" s="7">
        <f t="shared" si="41"/>
        <v>0</v>
      </c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  <c r="BX27" s="10"/>
      <c r="BY27" s="7"/>
      <c r="BZ27" s="11"/>
      <c r="CA27" s="10"/>
      <c r="CB27" s="11"/>
      <c r="CC27" s="10"/>
      <c r="CD27" s="7"/>
      <c r="CE27" s="7">
        <f t="shared" si="42"/>
        <v>0</v>
      </c>
      <c r="CF27" s="11"/>
      <c r="CG27" s="10"/>
      <c r="CH27" s="11"/>
      <c r="CI27" s="10"/>
      <c r="CJ27" s="11"/>
      <c r="CK27" s="10"/>
      <c r="CL27" s="11"/>
      <c r="CM27" s="10"/>
      <c r="CN27" s="11"/>
      <c r="CO27" s="10"/>
      <c r="CP27" s="11"/>
      <c r="CQ27" s="10"/>
      <c r="CR27" s="11"/>
      <c r="CS27" s="10"/>
      <c r="CT27" s="7"/>
      <c r="CU27" s="11"/>
      <c r="CV27" s="10"/>
      <c r="CW27" s="11"/>
      <c r="CX27" s="10"/>
      <c r="CY27" s="7"/>
      <c r="CZ27" s="7">
        <f t="shared" si="43"/>
        <v>0</v>
      </c>
      <c r="DA27" s="11"/>
      <c r="DB27" s="10"/>
      <c r="DC27" s="11"/>
      <c r="DD27" s="10"/>
      <c r="DE27" s="11"/>
      <c r="DF27" s="10"/>
      <c r="DG27" s="11"/>
      <c r="DH27" s="10"/>
      <c r="DI27" s="11"/>
      <c r="DJ27" s="10"/>
      <c r="DK27" s="11"/>
      <c r="DL27" s="10"/>
      <c r="DM27" s="11"/>
      <c r="DN27" s="10"/>
      <c r="DO27" s="7"/>
      <c r="DP27" s="11"/>
      <c r="DQ27" s="10"/>
      <c r="DR27" s="11"/>
      <c r="DS27" s="10"/>
      <c r="DT27" s="7"/>
      <c r="DU27" s="7">
        <f t="shared" si="44"/>
        <v>0</v>
      </c>
      <c r="DV27" s="11"/>
      <c r="DW27" s="10"/>
      <c r="DX27" s="11"/>
      <c r="DY27" s="10"/>
      <c r="DZ27" s="11"/>
      <c r="EA27" s="10"/>
      <c r="EB27" s="11"/>
      <c r="EC27" s="10"/>
      <c r="ED27" s="11"/>
      <c r="EE27" s="10"/>
      <c r="EF27" s="11"/>
      <c r="EG27" s="10"/>
      <c r="EH27" s="11"/>
      <c r="EI27" s="10"/>
      <c r="EJ27" s="7"/>
      <c r="EK27" s="11"/>
      <c r="EL27" s="10"/>
      <c r="EM27" s="11"/>
      <c r="EN27" s="10"/>
      <c r="EO27" s="7"/>
      <c r="EP27" s="7">
        <f t="shared" si="45"/>
        <v>0</v>
      </c>
      <c r="EQ27" s="11"/>
      <c r="ER27" s="10"/>
      <c r="ES27" s="11"/>
      <c r="ET27" s="10"/>
      <c r="EU27" s="11"/>
      <c r="EV27" s="10"/>
      <c r="EW27" s="11"/>
      <c r="EX27" s="10"/>
      <c r="EY27" s="11"/>
      <c r="EZ27" s="10"/>
      <c r="FA27" s="11"/>
      <c r="FB27" s="10"/>
      <c r="FC27" s="11"/>
      <c r="FD27" s="10"/>
      <c r="FE27" s="7"/>
      <c r="FF27" s="11"/>
      <c r="FG27" s="10"/>
      <c r="FH27" s="11"/>
      <c r="FI27" s="10"/>
      <c r="FJ27" s="7"/>
      <c r="FK27" s="7">
        <f t="shared" si="46"/>
        <v>0</v>
      </c>
      <c r="FL27" s="11"/>
      <c r="FM27" s="10"/>
      <c r="FN27" s="11"/>
      <c r="FO27" s="10"/>
      <c r="FP27" s="11"/>
      <c r="FQ27" s="10"/>
      <c r="FR27" s="11"/>
      <c r="FS27" s="10"/>
      <c r="FT27" s="11"/>
      <c r="FU27" s="10"/>
      <c r="FV27" s="11"/>
      <c r="FW27" s="10"/>
      <c r="FX27" s="11"/>
      <c r="FY27" s="10"/>
      <c r="FZ27" s="7"/>
      <c r="GA27" s="11"/>
      <c r="GB27" s="10"/>
      <c r="GC27" s="11"/>
      <c r="GD27" s="10"/>
      <c r="GE27" s="7"/>
      <c r="GF27" s="7">
        <f t="shared" si="47"/>
        <v>0</v>
      </c>
    </row>
    <row r="28" spans="1:188" x14ac:dyDescent="0.25">
      <c r="A28" s="6"/>
      <c r="B28" s="6"/>
      <c r="C28" s="6"/>
      <c r="D28" s="6" t="s">
        <v>75</v>
      </c>
      <c r="E28" s="3" t="s">
        <v>76</v>
      </c>
      <c r="F28" s="6">
        <f t="shared" si="26"/>
        <v>0</v>
      </c>
      <c r="G28" s="6">
        <f t="shared" si="27"/>
        <v>1</v>
      </c>
      <c r="H28" s="6">
        <f t="shared" si="28"/>
        <v>6</v>
      </c>
      <c r="I28" s="6">
        <f t="shared" si="29"/>
        <v>0</v>
      </c>
      <c r="J28" s="6">
        <f t="shared" si="30"/>
        <v>0</v>
      </c>
      <c r="K28" s="6">
        <f t="shared" si="31"/>
        <v>0</v>
      </c>
      <c r="L28" s="6">
        <f t="shared" si="32"/>
        <v>0</v>
      </c>
      <c r="M28" s="6">
        <f t="shared" si="33"/>
        <v>0</v>
      </c>
      <c r="N28" s="6">
        <f t="shared" si="34"/>
        <v>0</v>
      </c>
      <c r="O28" s="6">
        <f t="shared" si="35"/>
        <v>6</v>
      </c>
      <c r="P28" s="6">
        <f t="shared" si="36"/>
        <v>0</v>
      </c>
      <c r="Q28" s="6">
        <f t="shared" si="37"/>
        <v>0</v>
      </c>
      <c r="R28" s="7">
        <f t="shared" si="38"/>
        <v>0.5</v>
      </c>
      <c r="S28" s="7">
        <f t="shared" si="39"/>
        <v>0</v>
      </c>
      <c r="T28" s="7">
        <v>0.2</v>
      </c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>
        <v>6</v>
      </c>
      <c r="AH28" s="10" t="s">
        <v>54</v>
      </c>
      <c r="AI28" s="7">
        <v>0.5</v>
      </c>
      <c r="AJ28" s="11"/>
      <c r="AK28" s="10"/>
      <c r="AL28" s="11"/>
      <c r="AM28" s="10"/>
      <c r="AN28" s="7"/>
      <c r="AO28" s="7">
        <f t="shared" si="40"/>
        <v>0.5</v>
      </c>
      <c r="AP28" s="11"/>
      <c r="AQ28" s="10"/>
      <c r="AR28" s="11"/>
      <c r="AS28" s="10"/>
      <c r="AT28" s="11"/>
      <c r="AU28" s="10"/>
      <c r="AV28" s="11"/>
      <c r="AW28" s="10"/>
      <c r="AX28" s="11"/>
      <c r="AY28" s="10"/>
      <c r="AZ28" s="11"/>
      <c r="BA28" s="10"/>
      <c r="BB28" s="11"/>
      <c r="BC28" s="10"/>
      <c r="BD28" s="7"/>
      <c r="BE28" s="11"/>
      <c r="BF28" s="10"/>
      <c r="BG28" s="11"/>
      <c r="BH28" s="10"/>
      <c r="BI28" s="7"/>
      <c r="BJ28" s="7">
        <f t="shared" si="41"/>
        <v>0</v>
      </c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  <c r="BX28" s="10"/>
      <c r="BY28" s="7"/>
      <c r="BZ28" s="11"/>
      <c r="CA28" s="10"/>
      <c r="CB28" s="11"/>
      <c r="CC28" s="10"/>
      <c r="CD28" s="7"/>
      <c r="CE28" s="7">
        <f t="shared" si="42"/>
        <v>0</v>
      </c>
      <c r="CF28" s="11"/>
      <c r="CG28" s="10"/>
      <c r="CH28" s="11"/>
      <c r="CI28" s="10"/>
      <c r="CJ28" s="11"/>
      <c r="CK28" s="10"/>
      <c r="CL28" s="11"/>
      <c r="CM28" s="10"/>
      <c r="CN28" s="11"/>
      <c r="CO28" s="10"/>
      <c r="CP28" s="11"/>
      <c r="CQ28" s="10"/>
      <c r="CR28" s="11"/>
      <c r="CS28" s="10"/>
      <c r="CT28" s="7"/>
      <c r="CU28" s="11"/>
      <c r="CV28" s="10"/>
      <c r="CW28" s="11"/>
      <c r="CX28" s="10"/>
      <c r="CY28" s="7"/>
      <c r="CZ28" s="7">
        <f t="shared" si="43"/>
        <v>0</v>
      </c>
      <c r="DA28" s="11"/>
      <c r="DB28" s="10"/>
      <c r="DC28" s="11"/>
      <c r="DD28" s="10"/>
      <c r="DE28" s="11"/>
      <c r="DF28" s="10"/>
      <c r="DG28" s="11"/>
      <c r="DH28" s="10"/>
      <c r="DI28" s="11"/>
      <c r="DJ28" s="10"/>
      <c r="DK28" s="11"/>
      <c r="DL28" s="10"/>
      <c r="DM28" s="11"/>
      <c r="DN28" s="10"/>
      <c r="DO28" s="7"/>
      <c r="DP28" s="11"/>
      <c r="DQ28" s="10"/>
      <c r="DR28" s="11"/>
      <c r="DS28" s="10"/>
      <c r="DT28" s="7"/>
      <c r="DU28" s="7">
        <f t="shared" si="44"/>
        <v>0</v>
      </c>
      <c r="DV28" s="11"/>
      <c r="DW28" s="10"/>
      <c r="DX28" s="11"/>
      <c r="DY28" s="10"/>
      <c r="DZ28" s="11"/>
      <c r="EA28" s="10"/>
      <c r="EB28" s="11"/>
      <c r="EC28" s="10"/>
      <c r="ED28" s="11"/>
      <c r="EE28" s="10"/>
      <c r="EF28" s="11"/>
      <c r="EG28" s="10"/>
      <c r="EH28" s="11"/>
      <c r="EI28" s="10"/>
      <c r="EJ28" s="7"/>
      <c r="EK28" s="11"/>
      <c r="EL28" s="10"/>
      <c r="EM28" s="11"/>
      <c r="EN28" s="10"/>
      <c r="EO28" s="7"/>
      <c r="EP28" s="7">
        <f t="shared" si="45"/>
        <v>0</v>
      </c>
      <c r="EQ28" s="11"/>
      <c r="ER28" s="10"/>
      <c r="ES28" s="11"/>
      <c r="ET28" s="10"/>
      <c r="EU28" s="11"/>
      <c r="EV28" s="10"/>
      <c r="EW28" s="11"/>
      <c r="EX28" s="10"/>
      <c r="EY28" s="11"/>
      <c r="EZ28" s="10"/>
      <c r="FA28" s="11"/>
      <c r="FB28" s="10"/>
      <c r="FC28" s="11"/>
      <c r="FD28" s="10"/>
      <c r="FE28" s="7"/>
      <c r="FF28" s="11"/>
      <c r="FG28" s="10"/>
      <c r="FH28" s="11"/>
      <c r="FI28" s="10"/>
      <c r="FJ28" s="7"/>
      <c r="FK28" s="7">
        <f t="shared" si="46"/>
        <v>0</v>
      </c>
      <c r="FL28" s="11"/>
      <c r="FM28" s="10"/>
      <c r="FN28" s="11"/>
      <c r="FO28" s="10"/>
      <c r="FP28" s="11"/>
      <c r="FQ28" s="10"/>
      <c r="FR28" s="11"/>
      <c r="FS28" s="10"/>
      <c r="FT28" s="11"/>
      <c r="FU28" s="10"/>
      <c r="FV28" s="11"/>
      <c r="FW28" s="10"/>
      <c r="FX28" s="11"/>
      <c r="FY28" s="10"/>
      <c r="FZ28" s="7"/>
      <c r="GA28" s="11"/>
      <c r="GB28" s="10"/>
      <c r="GC28" s="11"/>
      <c r="GD28" s="10"/>
      <c r="GE28" s="7"/>
      <c r="GF28" s="7">
        <f t="shared" si="47"/>
        <v>0</v>
      </c>
    </row>
    <row r="29" spans="1:188" x14ac:dyDescent="0.25">
      <c r="A29" s="6"/>
      <c r="B29" s="6"/>
      <c r="C29" s="6"/>
      <c r="D29" s="6" t="s">
        <v>77</v>
      </c>
      <c r="E29" s="3" t="s">
        <v>78</v>
      </c>
      <c r="F29" s="6">
        <f t="shared" si="26"/>
        <v>0</v>
      </c>
      <c r="G29" s="6">
        <f t="shared" si="27"/>
        <v>1</v>
      </c>
      <c r="H29" s="6">
        <f t="shared" si="28"/>
        <v>8</v>
      </c>
      <c r="I29" s="6">
        <f t="shared" si="29"/>
        <v>0</v>
      </c>
      <c r="J29" s="6">
        <f t="shared" si="30"/>
        <v>0</v>
      </c>
      <c r="K29" s="6">
        <f t="shared" si="31"/>
        <v>0</v>
      </c>
      <c r="L29" s="6">
        <f t="shared" si="32"/>
        <v>0</v>
      </c>
      <c r="M29" s="6">
        <f t="shared" si="33"/>
        <v>0</v>
      </c>
      <c r="N29" s="6">
        <f t="shared" si="34"/>
        <v>0</v>
      </c>
      <c r="O29" s="6">
        <f t="shared" si="35"/>
        <v>8</v>
      </c>
      <c r="P29" s="6">
        <f t="shared" si="36"/>
        <v>0</v>
      </c>
      <c r="Q29" s="6">
        <f t="shared" si="37"/>
        <v>0</v>
      </c>
      <c r="R29" s="7">
        <f t="shared" si="38"/>
        <v>1</v>
      </c>
      <c r="S29" s="7">
        <f t="shared" si="39"/>
        <v>0</v>
      </c>
      <c r="T29" s="7">
        <v>0.3</v>
      </c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7"/>
      <c r="AJ29" s="11"/>
      <c r="AK29" s="10"/>
      <c r="AL29" s="11"/>
      <c r="AM29" s="10"/>
      <c r="AN29" s="7"/>
      <c r="AO29" s="7">
        <f t="shared" si="40"/>
        <v>0</v>
      </c>
      <c r="AP29" s="11"/>
      <c r="AQ29" s="10"/>
      <c r="AR29" s="11"/>
      <c r="AS29" s="10"/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7"/>
      <c r="BE29" s="11"/>
      <c r="BF29" s="10"/>
      <c r="BG29" s="11"/>
      <c r="BH29" s="10"/>
      <c r="BI29" s="7"/>
      <c r="BJ29" s="7">
        <f t="shared" si="41"/>
        <v>0</v>
      </c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  <c r="BX29" s="10"/>
      <c r="BY29" s="7"/>
      <c r="BZ29" s="11"/>
      <c r="CA29" s="10"/>
      <c r="CB29" s="11"/>
      <c r="CC29" s="10"/>
      <c r="CD29" s="7"/>
      <c r="CE29" s="7">
        <f t="shared" si="42"/>
        <v>0</v>
      </c>
      <c r="CF29" s="11"/>
      <c r="CG29" s="10"/>
      <c r="CH29" s="11"/>
      <c r="CI29" s="10"/>
      <c r="CJ29" s="11"/>
      <c r="CK29" s="10"/>
      <c r="CL29" s="11"/>
      <c r="CM29" s="10"/>
      <c r="CN29" s="11"/>
      <c r="CO29" s="10"/>
      <c r="CP29" s="11"/>
      <c r="CQ29" s="10"/>
      <c r="CR29" s="11"/>
      <c r="CS29" s="10"/>
      <c r="CT29" s="7"/>
      <c r="CU29" s="11"/>
      <c r="CV29" s="10"/>
      <c r="CW29" s="11"/>
      <c r="CX29" s="10"/>
      <c r="CY29" s="7"/>
      <c r="CZ29" s="7">
        <f t="shared" si="43"/>
        <v>0</v>
      </c>
      <c r="DA29" s="11"/>
      <c r="DB29" s="10"/>
      <c r="DC29" s="11"/>
      <c r="DD29" s="10"/>
      <c r="DE29" s="11"/>
      <c r="DF29" s="10"/>
      <c r="DG29" s="11"/>
      <c r="DH29" s="10"/>
      <c r="DI29" s="11"/>
      <c r="DJ29" s="10"/>
      <c r="DK29" s="11"/>
      <c r="DL29" s="10"/>
      <c r="DM29" s="11"/>
      <c r="DN29" s="10"/>
      <c r="DO29" s="7"/>
      <c r="DP29" s="11"/>
      <c r="DQ29" s="10"/>
      <c r="DR29" s="11"/>
      <c r="DS29" s="10"/>
      <c r="DT29" s="7"/>
      <c r="DU29" s="7">
        <f t="shared" si="44"/>
        <v>0</v>
      </c>
      <c r="DV29" s="11"/>
      <c r="DW29" s="10"/>
      <c r="DX29" s="11"/>
      <c r="DY29" s="10"/>
      <c r="DZ29" s="11"/>
      <c r="EA29" s="10"/>
      <c r="EB29" s="11"/>
      <c r="EC29" s="10"/>
      <c r="ED29" s="11"/>
      <c r="EE29" s="10"/>
      <c r="EF29" s="11"/>
      <c r="EG29" s="10"/>
      <c r="EH29" s="11"/>
      <c r="EI29" s="10"/>
      <c r="EJ29" s="7"/>
      <c r="EK29" s="11"/>
      <c r="EL29" s="10"/>
      <c r="EM29" s="11"/>
      <c r="EN29" s="10"/>
      <c r="EO29" s="7"/>
      <c r="EP29" s="7">
        <f t="shared" si="45"/>
        <v>0</v>
      </c>
      <c r="EQ29" s="11"/>
      <c r="ER29" s="10"/>
      <c r="ES29" s="11"/>
      <c r="ET29" s="10"/>
      <c r="EU29" s="11"/>
      <c r="EV29" s="10"/>
      <c r="EW29" s="11"/>
      <c r="EX29" s="10"/>
      <c r="EY29" s="11"/>
      <c r="EZ29" s="10"/>
      <c r="FA29" s="11"/>
      <c r="FB29" s="10"/>
      <c r="FC29" s="11"/>
      <c r="FD29" s="10"/>
      <c r="FE29" s="7"/>
      <c r="FF29" s="11"/>
      <c r="FG29" s="10"/>
      <c r="FH29" s="11"/>
      <c r="FI29" s="10"/>
      <c r="FJ29" s="7"/>
      <c r="FK29" s="7">
        <f t="shared" si="46"/>
        <v>0</v>
      </c>
      <c r="FL29" s="11"/>
      <c r="FM29" s="10"/>
      <c r="FN29" s="11"/>
      <c r="FO29" s="10"/>
      <c r="FP29" s="11"/>
      <c r="FQ29" s="10"/>
      <c r="FR29" s="11"/>
      <c r="FS29" s="10"/>
      <c r="FT29" s="11"/>
      <c r="FU29" s="10"/>
      <c r="FV29" s="11"/>
      <c r="FW29" s="10"/>
      <c r="FX29" s="11">
        <v>8</v>
      </c>
      <c r="FY29" s="10" t="s">
        <v>54</v>
      </c>
      <c r="FZ29" s="7">
        <v>1</v>
      </c>
      <c r="GA29" s="11"/>
      <c r="GB29" s="10"/>
      <c r="GC29" s="11"/>
      <c r="GD29" s="10"/>
      <c r="GE29" s="7"/>
      <c r="GF29" s="7">
        <f t="shared" si="47"/>
        <v>1</v>
      </c>
    </row>
    <row r="30" spans="1:188" x14ac:dyDescent="0.25">
      <c r="A30" s="6"/>
      <c r="B30" s="6"/>
      <c r="C30" s="6"/>
      <c r="D30" s="6" t="s">
        <v>79</v>
      </c>
      <c r="E30" s="3" t="s">
        <v>80</v>
      </c>
      <c r="F30" s="6">
        <f t="shared" si="26"/>
        <v>0</v>
      </c>
      <c r="G30" s="6">
        <f t="shared" si="27"/>
        <v>2</v>
      </c>
      <c r="H30" s="6">
        <f t="shared" si="28"/>
        <v>20</v>
      </c>
      <c r="I30" s="6">
        <f t="shared" si="29"/>
        <v>6</v>
      </c>
      <c r="J30" s="6">
        <f t="shared" si="30"/>
        <v>0</v>
      </c>
      <c r="K30" s="6">
        <f t="shared" si="31"/>
        <v>0</v>
      </c>
      <c r="L30" s="6">
        <f t="shared" si="32"/>
        <v>0</v>
      </c>
      <c r="M30" s="6">
        <f t="shared" si="33"/>
        <v>14</v>
      </c>
      <c r="N30" s="6">
        <f t="shared" si="34"/>
        <v>0</v>
      </c>
      <c r="O30" s="6">
        <f t="shared" si="35"/>
        <v>0</v>
      </c>
      <c r="P30" s="6">
        <f t="shared" si="36"/>
        <v>0</v>
      </c>
      <c r="Q30" s="6">
        <f t="shared" si="37"/>
        <v>0</v>
      </c>
      <c r="R30" s="7">
        <f t="shared" si="38"/>
        <v>1.5</v>
      </c>
      <c r="S30" s="7">
        <f t="shared" si="39"/>
        <v>0</v>
      </c>
      <c r="T30" s="7">
        <v>0.7</v>
      </c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7"/>
      <c r="AJ30" s="11"/>
      <c r="AK30" s="10"/>
      <c r="AL30" s="11"/>
      <c r="AM30" s="10"/>
      <c r="AN30" s="7"/>
      <c r="AO30" s="7">
        <f t="shared" si="40"/>
        <v>0</v>
      </c>
      <c r="AP30" s="11"/>
      <c r="AQ30" s="10"/>
      <c r="AR30" s="11"/>
      <c r="AS30" s="10"/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7"/>
      <c r="BE30" s="11"/>
      <c r="BF30" s="10"/>
      <c r="BG30" s="11"/>
      <c r="BH30" s="10"/>
      <c r="BI30" s="7"/>
      <c r="BJ30" s="7">
        <f t="shared" si="41"/>
        <v>0</v>
      </c>
      <c r="BK30" s="11">
        <v>6</v>
      </c>
      <c r="BL30" s="10" t="s">
        <v>54</v>
      </c>
      <c r="BM30" s="11"/>
      <c r="BN30" s="10"/>
      <c r="BO30" s="11"/>
      <c r="BP30" s="10"/>
      <c r="BQ30" s="11"/>
      <c r="BR30" s="10"/>
      <c r="BS30" s="11">
        <v>14</v>
      </c>
      <c r="BT30" s="10" t="s">
        <v>54</v>
      </c>
      <c r="BU30" s="11"/>
      <c r="BV30" s="10"/>
      <c r="BW30" s="11"/>
      <c r="BX30" s="10"/>
      <c r="BY30" s="7">
        <v>1.5</v>
      </c>
      <c r="BZ30" s="11"/>
      <c r="CA30" s="10"/>
      <c r="CB30" s="11"/>
      <c r="CC30" s="10"/>
      <c r="CD30" s="7"/>
      <c r="CE30" s="7">
        <f t="shared" si="42"/>
        <v>1.5</v>
      </c>
      <c r="CF30" s="11"/>
      <c r="CG30" s="10"/>
      <c r="CH30" s="11"/>
      <c r="CI30" s="10"/>
      <c r="CJ30" s="11"/>
      <c r="CK30" s="10"/>
      <c r="CL30" s="11"/>
      <c r="CM30" s="10"/>
      <c r="CN30" s="11"/>
      <c r="CO30" s="10"/>
      <c r="CP30" s="11"/>
      <c r="CQ30" s="10"/>
      <c r="CR30" s="11"/>
      <c r="CS30" s="10"/>
      <c r="CT30" s="7"/>
      <c r="CU30" s="11"/>
      <c r="CV30" s="10"/>
      <c r="CW30" s="11"/>
      <c r="CX30" s="10"/>
      <c r="CY30" s="7"/>
      <c r="CZ30" s="7">
        <f t="shared" si="43"/>
        <v>0</v>
      </c>
      <c r="DA30" s="11"/>
      <c r="DB30" s="10"/>
      <c r="DC30" s="11"/>
      <c r="DD30" s="10"/>
      <c r="DE30" s="11"/>
      <c r="DF30" s="10"/>
      <c r="DG30" s="11"/>
      <c r="DH30" s="10"/>
      <c r="DI30" s="11"/>
      <c r="DJ30" s="10"/>
      <c r="DK30" s="11"/>
      <c r="DL30" s="10"/>
      <c r="DM30" s="11"/>
      <c r="DN30" s="10"/>
      <c r="DO30" s="7"/>
      <c r="DP30" s="11"/>
      <c r="DQ30" s="10"/>
      <c r="DR30" s="11"/>
      <c r="DS30" s="10"/>
      <c r="DT30" s="7"/>
      <c r="DU30" s="7">
        <f t="shared" si="44"/>
        <v>0</v>
      </c>
      <c r="DV30" s="11"/>
      <c r="DW30" s="10"/>
      <c r="DX30" s="11"/>
      <c r="DY30" s="10"/>
      <c r="DZ30" s="11"/>
      <c r="EA30" s="10"/>
      <c r="EB30" s="11"/>
      <c r="EC30" s="10"/>
      <c r="ED30" s="11"/>
      <c r="EE30" s="10"/>
      <c r="EF30" s="11"/>
      <c r="EG30" s="10"/>
      <c r="EH30" s="11"/>
      <c r="EI30" s="10"/>
      <c r="EJ30" s="7"/>
      <c r="EK30" s="11"/>
      <c r="EL30" s="10"/>
      <c r="EM30" s="11"/>
      <c r="EN30" s="10"/>
      <c r="EO30" s="7"/>
      <c r="EP30" s="7">
        <f t="shared" si="45"/>
        <v>0</v>
      </c>
      <c r="EQ30" s="11"/>
      <c r="ER30" s="10"/>
      <c r="ES30" s="11"/>
      <c r="ET30" s="10"/>
      <c r="EU30" s="11"/>
      <c r="EV30" s="10"/>
      <c r="EW30" s="11"/>
      <c r="EX30" s="10"/>
      <c r="EY30" s="11"/>
      <c r="EZ30" s="10"/>
      <c r="FA30" s="11"/>
      <c r="FB30" s="10"/>
      <c r="FC30" s="11"/>
      <c r="FD30" s="10"/>
      <c r="FE30" s="7"/>
      <c r="FF30" s="11"/>
      <c r="FG30" s="10"/>
      <c r="FH30" s="11"/>
      <c r="FI30" s="10"/>
      <c r="FJ30" s="7"/>
      <c r="FK30" s="7">
        <f t="shared" si="46"/>
        <v>0</v>
      </c>
      <c r="FL30" s="11"/>
      <c r="FM30" s="10"/>
      <c r="FN30" s="11"/>
      <c r="FO30" s="10"/>
      <c r="FP30" s="11"/>
      <c r="FQ30" s="10"/>
      <c r="FR30" s="11"/>
      <c r="FS30" s="10"/>
      <c r="FT30" s="11"/>
      <c r="FU30" s="10"/>
      <c r="FV30" s="11"/>
      <c r="FW30" s="10"/>
      <c r="FX30" s="11"/>
      <c r="FY30" s="10"/>
      <c r="FZ30" s="7"/>
      <c r="GA30" s="11"/>
      <c r="GB30" s="10"/>
      <c r="GC30" s="11"/>
      <c r="GD30" s="10"/>
      <c r="GE30" s="7"/>
      <c r="GF30" s="7">
        <f t="shared" si="47"/>
        <v>0</v>
      </c>
    </row>
    <row r="31" spans="1:188" ht="16" customHeight="1" x14ac:dyDescent="0.25">
      <c r="A31" s="6"/>
      <c r="B31" s="6"/>
      <c r="C31" s="6"/>
      <c r="D31" s="6"/>
      <c r="E31" s="6" t="s">
        <v>67</v>
      </c>
      <c r="F31" s="6">
        <f t="shared" ref="F31:AK31" si="48">SUM(F25:F30)</f>
        <v>0</v>
      </c>
      <c r="G31" s="6">
        <f t="shared" si="48"/>
        <v>8</v>
      </c>
      <c r="H31" s="6">
        <f t="shared" si="48"/>
        <v>62</v>
      </c>
      <c r="I31" s="6">
        <f t="shared" si="48"/>
        <v>32</v>
      </c>
      <c r="J31" s="6">
        <f t="shared" si="48"/>
        <v>0</v>
      </c>
      <c r="K31" s="6">
        <f t="shared" si="48"/>
        <v>0</v>
      </c>
      <c r="L31" s="6">
        <f t="shared" si="48"/>
        <v>0</v>
      </c>
      <c r="M31" s="6">
        <f t="shared" si="48"/>
        <v>14</v>
      </c>
      <c r="N31" s="6">
        <f t="shared" si="48"/>
        <v>0</v>
      </c>
      <c r="O31" s="6">
        <f t="shared" si="48"/>
        <v>16</v>
      </c>
      <c r="P31" s="6">
        <f t="shared" si="48"/>
        <v>0</v>
      </c>
      <c r="Q31" s="6">
        <f t="shared" si="48"/>
        <v>0</v>
      </c>
      <c r="R31" s="7">
        <f t="shared" si="48"/>
        <v>5</v>
      </c>
      <c r="S31" s="7">
        <f t="shared" si="48"/>
        <v>0</v>
      </c>
      <c r="T31" s="7">
        <f t="shared" si="48"/>
        <v>1.9</v>
      </c>
      <c r="U31" s="11">
        <f t="shared" si="48"/>
        <v>16</v>
      </c>
      <c r="V31" s="10">
        <f t="shared" si="48"/>
        <v>0</v>
      </c>
      <c r="W31" s="11">
        <f t="shared" si="48"/>
        <v>0</v>
      </c>
      <c r="X31" s="10">
        <f t="shared" si="48"/>
        <v>0</v>
      </c>
      <c r="Y31" s="11">
        <f t="shared" si="48"/>
        <v>0</v>
      </c>
      <c r="Z31" s="10">
        <f t="shared" si="48"/>
        <v>0</v>
      </c>
      <c r="AA31" s="11">
        <f t="shared" si="48"/>
        <v>0</v>
      </c>
      <c r="AB31" s="10">
        <f t="shared" si="48"/>
        <v>0</v>
      </c>
      <c r="AC31" s="11">
        <f t="shared" si="48"/>
        <v>0</v>
      </c>
      <c r="AD31" s="10">
        <f t="shared" si="48"/>
        <v>0</v>
      </c>
      <c r="AE31" s="11">
        <f t="shared" si="48"/>
        <v>0</v>
      </c>
      <c r="AF31" s="10">
        <f t="shared" si="48"/>
        <v>0</v>
      </c>
      <c r="AG31" s="11">
        <f t="shared" si="48"/>
        <v>8</v>
      </c>
      <c r="AH31" s="10">
        <f t="shared" si="48"/>
        <v>0</v>
      </c>
      <c r="AI31" s="7">
        <f t="shared" si="48"/>
        <v>1.5</v>
      </c>
      <c r="AJ31" s="11">
        <f t="shared" si="48"/>
        <v>0</v>
      </c>
      <c r="AK31" s="10">
        <f t="shared" si="48"/>
        <v>0</v>
      </c>
      <c r="AL31" s="11">
        <f t="shared" ref="AL31:BQ31" si="49">SUM(AL25:AL30)</f>
        <v>0</v>
      </c>
      <c r="AM31" s="10">
        <f t="shared" si="49"/>
        <v>0</v>
      </c>
      <c r="AN31" s="7">
        <f t="shared" si="49"/>
        <v>0</v>
      </c>
      <c r="AO31" s="7">
        <f t="shared" si="49"/>
        <v>1.5</v>
      </c>
      <c r="AP31" s="11">
        <f t="shared" si="49"/>
        <v>0</v>
      </c>
      <c r="AQ31" s="10">
        <f t="shared" si="49"/>
        <v>0</v>
      </c>
      <c r="AR31" s="11">
        <f t="shared" si="49"/>
        <v>0</v>
      </c>
      <c r="AS31" s="10">
        <f t="shared" si="49"/>
        <v>0</v>
      </c>
      <c r="AT31" s="11">
        <f t="shared" si="49"/>
        <v>0</v>
      </c>
      <c r="AU31" s="10">
        <f t="shared" si="49"/>
        <v>0</v>
      </c>
      <c r="AV31" s="11">
        <f t="shared" si="49"/>
        <v>0</v>
      </c>
      <c r="AW31" s="10">
        <f t="shared" si="49"/>
        <v>0</v>
      </c>
      <c r="AX31" s="11">
        <f t="shared" si="49"/>
        <v>0</v>
      </c>
      <c r="AY31" s="10">
        <f t="shared" si="49"/>
        <v>0</v>
      </c>
      <c r="AZ31" s="11">
        <f t="shared" si="49"/>
        <v>0</v>
      </c>
      <c r="BA31" s="10">
        <f t="shared" si="49"/>
        <v>0</v>
      </c>
      <c r="BB31" s="11">
        <f t="shared" si="49"/>
        <v>0</v>
      </c>
      <c r="BC31" s="10">
        <f t="shared" si="49"/>
        <v>0</v>
      </c>
      <c r="BD31" s="7">
        <f t="shared" si="49"/>
        <v>0</v>
      </c>
      <c r="BE31" s="11">
        <f t="shared" si="49"/>
        <v>0</v>
      </c>
      <c r="BF31" s="10">
        <f t="shared" si="49"/>
        <v>0</v>
      </c>
      <c r="BG31" s="11">
        <f t="shared" si="49"/>
        <v>0</v>
      </c>
      <c r="BH31" s="10">
        <f t="shared" si="49"/>
        <v>0</v>
      </c>
      <c r="BI31" s="7">
        <f t="shared" si="49"/>
        <v>0</v>
      </c>
      <c r="BJ31" s="7">
        <f t="shared" si="49"/>
        <v>0</v>
      </c>
      <c r="BK31" s="11">
        <f t="shared" si="49"/>
        <v>6</v>
      </c>
      <c r="BL31" s="10">
        <f t="shared" si="49"/>
        <v>0</v>
      </c>
      <c r="BM31" s="11">
        <f t="shared" si="49"/>
        <v>0</v>
      </c>
      <c r="BN31" s="10">
        <f t="shared" si="49"/>
        <v>0</v>
      </c>
      <c r="BO31" s="11">
        <f t="shared" si="49"/>
        <v>0</v>
      </c>
      <c r="BP31" s="10">
        <f t="shared" si="49"/>
        <v>0</v>
      </c>
      <c r="BQ31" s="11">
        <f t="shared" si="49"/>
        <v>0</v>
      </c>
      <c r="BR31" s="10">
        <f t="shared" ref="BR31:CW31" si="50">SUM(BR25:BR30)</f>
        <v>0</v>
      </c>
      <c r="BS31" s="11">
        <f t="shared" si="50"/>
        <v>14</v>
      </c>
      <c r="BT31" s="10">
        <f t="shared" si="50"/>
        <v>0</v>
      </c>
      <c r="BU31" s="11">
        <f t="shared" si="50"/>
        <v>0</v>
      </c>
      <c r="BV31" s="10">
        <f t="shared" si="50"/>
        <v>0</v>
      </c>
      <c r="BW31" s="11">
        <f t="shared" si="50"/>
        <v>0</v>
      </c>
      <c r="BX31" s="10">
        <f t="shared" si="50"/>
        <v>0</v>
      </c>
      <c r="BY31" s="7">
        <f t="shared" si="50"/>
        <v>1.5</v>
      </c>
      <c r="BZ31" s="11">
        <f t="shared" si="50"/>
        <v>0</v>
      </c>
      <c r="CA31" s="10">
        <f t="shared" si="50"/>
        <v>0</v>
      </c>
      <c r="CB31" s="11">
        <f t="shared" si="50"/>
        <v>0</v>
      </c>
      <c r="CC31" s="10">
        <f t="shared" si="50"/>
        <v>0</v>
      </c>
      <c r="CD31" s="7">
        <f t="shared" si="50"/>
        <v>0</v>
      </c>
      <c r="CE31" s="7">
        <f t="shared" si="50"/>
        <v>1.5</v>
      </c>
      <c r="CF31" s="11">
        <f t="shared" si="50"/>
        <v>0</v>
      </c>
      <c r="CG31" s="10">
        <f t="shared" si="50"/>
        <v>0</v>
      </c>
      <c r="CH31" s="11">
        <f t="shared" si="50"/>
        <v>0</v>
      </c>
      <c r="CI31" s="10">
        <f t="shared" si="50"/>
        <v>0</v>
      </c>
      <c r="CJ31" s="11">
        <f t="shared" si="50"/>
        <v>0</v>
      </c>
      <c r="CK31" s="10">
        <f t="shared" si="50"/>
        <v>0</v>
      </c>
      <c r="CL31" s="11">
        <f t="shared" si="50"/>
        <v>0</v>
      </c>
      <c r="CM31" s="10">
        <f t="shared" si="50"/>
        <v>0</v>
      </c>
      <c r="CN31" s="11">
        <f t="shared" si="50"/>
        <v>0</v>
      </c>
      <c r="CO31" s="10">
        <f t="shared" si="50"/>
        <v>0</v>
      </c>
      <c r="CP31" s="11">
        <f t="shared" si="50"/>
        <v>0</v>
      </c>
      <c r="CQ31" s="10">
        <f t="shared" si="50"/>
        <v>0</v>
      </c>
      <c r="CR31" s="11">
        <f t="shared" si="50"/>
        <v>0</v>
      </c>
      <c r="CS31" s="10">
        <f t="shared" si="50"/>
        <v>0</v>
      </c>
      <c r="CT31" s="7">
        <f t="shared" si="50"/>
        <v>0</v>
      </c>
      <c r="CU31" s="11">
        <f t="shared" si="50"/>
        <v>0</v>
      </c>
      <c r="CV31" s="10">
        <f t="shared" si="50"/>
        <v>0</v>
      </c>
      <c r="CW31" s="11">
        <f t="shared" si="50"/>
        <v>0</v>
      </c>
      <c r="CX31" s="10">
        <f t="shared" ref="CX31:EC31" si="51">SUM(CX25:CX30)</f>
        <v>0</v>
      </c>
      <c r="CY31" s="7">
        <f t="shared" si="51"/>
        <v>0</v>
      </c>
      <c r="CZ31" s="7">
        <f t="shared" si="51"/>
        <v>0</v>
      </c>
      <c r="DA31" s="11">
        <f t="shared" si="51"/>
        <v>10</v>
      </c>
      <c r="DB31" s="10">
        <f t="shared" si="51"/>
        <v>0</v>
      </c>
      <c r="DC31" s="11">
        <f t="shared" si="51"/>
        <v>0</v>
      </c>
      <c r="DD31" s="10">
        <f t="shared" si="51"/>
        <v>0</v>
      </c>
      <c r="DE31" s="11">
        <f t="shared" si="51"/>
        <v>0</v>
      </c>
      <c r="DF31" s="10">
        <f t="shared" si="51"/>
        <v>0</v>
      </c>
      <c r="DG31" s="11">
        <f t="shared" si="51"/>
        <v>0</v>
      </c>
      <c r="DH31" s="10">
        <f t="shared" si="51"/>
        <v>0</v>
      </c>
      <c r="DI31" s="11">
        <f t="shared" si="51"/>
        <v>0</v>
      </c>
      <c r="DJ31" s="10">
        <f t="shared" si="51"/>
        <v>0</v>
      </c>
      <c r="DK31" s="11">
        <f t="shared" si="51"/>
        <v>0</v>
      </c>
      <c r="DL31" s="10">
        <f t="shared" si="51"/>
        <v>0</v>
      </c>
      <c r="DM31" s="11">
        <f t="shared" si="51"/>
        <v>0</v>
      </c>
      <c r="DN31" s="10">
        <f t="shared" si="51"/>
        <v>0</v>
      </c>
      <c r="DO31" s="7">
        <f t="shared" si="51"/>
        <v>1</v>
      </c>
      <c r="DP31" s="11">
        <f t="shared" si="51"/>
        <v>0</v>
      </c>
      <c r="DQ31" s="10">
        <f t="shared" si="51"/>
        <v>0</v>
      </c>
      <c r="DR31" s="11">
        <f t="shared" si="51"/>
        <v>0</v>
      </c>
      <c r="DS31" s="10">
        <f t="shared" si="51"/>
        <v>0</v>
      </c>
      <c r="DT31" s="7">
        <f t="shared" si="51"/>
        <v>0</v>
      </c>
      <c r="DU31" s="7">
        <f t="shared" si="51"/>
        <v>1</v>
      </c>
      <c r="DV31" s="11">
        <f t="shared" si="51"/>
        <v>0</v>
      </c>
      <c r="DW31" s="10">
        <f t="shared" si="51"/>
        <v>0</v>
      </c>
      <c r="DX31" s="11">
        <f t="shared" si="51"/>
        <v>0</v>
      </c>
      <c r="DY31" s="10">
        <f t="shared" si="51"/>
        <v>0</v>
      </c>
      <c r="DZ31" s="11">
        <f t="shared" si="51"/>
        <v>0</v>
      </c>
      <c r="EA31" s="10">
        <f t="shared" si="51"/>
        <v>0</v>
      </c>
      <c r="EB31" s="11">
        <f t="shared" si="51"/>
        <v>0</v>
      </c>
      <c r="EC31" s="10">
        <f t="shared" si="51"/>
        <v>0</v>
      </c>
      <c r="ED31" s="11">
        <f t="shared" ref="ED31:FI31" si="52">SUM(ED25:ED30)</f>
        <v>0</v>
      </c>
      <c r="EE31" s="10">
        <f t="shared" si="52"/>
        <v>0</v>
      </c>
      <c r="EF31" s="11">
        <f t="shared" si="52"/>
        <v>0</v>
      </c>
      <c r="EG31" s="10">
        <f t="shared" si="52"/>
        <v>0</v>
      </c>
      <c r="EH31" s="11">
        <f t="shared" si="52"/>
        <v>0</v>
      </c>
      <c r="EI31" s="10">
        <f t="shared" si="52"/>
        <v>0</v>
      </c>
      <c r="EJ31" s="7">
        <f t="shared" si="52"/>
        <v>0</v>
      </c>
      <c r="EK31" s="11">
        <f t="shared" si="52"/>
        <v>0</v>
      </c>
      <c r="EL31" s="10">
        <f t="shared" si="52"/>
        <v>0</v>
      </c>
      <c r="EM31" s="11">
        <f t="shared" si="52"/>
        <v>0</v>
      </c>
      <c r="EN31" s="10">
        <f t="shared" si="52"/>
        <v>0</v>
      </c>
      <c r="EO31" s="7">
        <f t="shared" si="52"/>
        <v>0</v>
      </c>
      <c r="EP31" s="7">
        <f t="shared" si="52"/>
        <v>0</v>
      </c>
      <c r="EQ31" s="11">
        <f t="shared" si="52"/>
        <v>0</v>
      </c>
      <c r="ER31" s="10">
        <f t="shared" si="52"/>
        <v>0</v>
      </c>
      <c r="ES31" s="11">
        <f t="shared" si="52"/>
        <v>0</v>
      </c>
      <c r="ET31" s="10">
        <f t="shared" si="52"/>
        <v>0</v>
      </c>
      <c r="EU31" s="11">
        <f t="shared" si="52"/>
        <v>0</v>
      </c>
      <c r="EV31" s="10">
        <f t="shared" si="52"/>
        <v>0</v>
      </c>
      <c r="EW31" s="11">
        <f t="shared" si="52"/>
        <v>0</v>
      </c>
      <c r="EX31" s="10">
        <f t="shared" si="52"/>
        <v>0</v>
      </c>
      <c r="EY31" s="11">
        <f t="shared" si="52"/>
        <v>0</v>
      </c>
      <c r="EZ31" s="10">
        <f t="shared" si="52"/>
        <v>0</v>
      </c>
      <c r="FA31" s="11">
        <f t="shared" si="52"/>
        <v>0</v>
      </c>
      <c r="FB31" s="10">
        <f t="shared" si="52"/>
        <v>0</v>
      </c>
      <c r="FC31" s="11">
        <f t="shared" si="52"/>
        <v>0</v>
      </c>
      <c r="FD31" s="10">
        <f t="shared" si="52"/>
        <v>0</v>
      </c>
      <c r="FE31" s="7">
        <f t="shared" si="52"/>
        <v>0</v>
      </c>
      <c r="FF31" s="11">
        <f t="shared" si="52"/>
        <v>0</v>
      </c>
      <c r="FG31" s="10">
        <f t="shared" si="52"/>
        <v>0</v>
      </c>
      <c r="FH31" s="11">
        <f t="shared" si="52"/>
        <v>0</v>
      </c>
      <c r="FI31" s="10">
        <f t="shared" si="52"/>
        <v>0</v>
      </c>
      <c r="FJ31" s="7">
        <f t="shared" ref="FJ31:GF31" si="53">SUM(FJ25:FJ30)</f>
        <v>0</v>
      </c>
      <c r="FK31" s="7">
        <f t="shared" si="53"/>
        <v>0</v>
      </c>
      <c r="FL31" s="11">
        <f t="shared" si="53"/>
        <v>0</v>
      </c>
      <c r="FM31" s="10">
        <f t="shared" si="53"/>
        <v>0</v>
      </c>
      <c r="FN31" s="11">
        <f t="shared" si="53"/>
        <v>0</v>
      </c>
      <c r="FO31" s="10">
        <f t="shared" si="53"/>
        <v>0</v>
      </c>
      <c r="FP31" s="11">
        <f t="shared" si="53"/>
        <v>0</v>
      </c>
      <c r="FQ31" s="10">
        <f t="shared" si="53"/>
        <v>0</v>
      </c>
      <c r="FR31" s="11">
        <f t="shared" si="53"/>
        <v>0</v>
      </c>
      <c r="FS31" s="10">
        <f t="shared" si="53"/>
        <v>0</v>
      </c>
      <c r="FT31" s="11">
        <f t="shared" si="53"/>
        <v>0</v>
      </c>
      <c r="FU31" s="10">
        <f t="shared" si="53"/>
        <v>0</v>
      </c>
      <c r="FV31" s="11">
        <f t="shared" si="53"/>
        <v>0</v>
      </c>
      <c r="FW31" s="10">
        <f t="shared" si="53"/>
        <v>0</v>
      </c>
      <c r="FX31" s="11">
        <f t="shared" si="53"/>
        <v>8</v>
      </c>
      <c r="FY31" s="10">
        <f t="shared" si="53"/>
        <v>0</v>
      </c>
      <c r="FZ31" s="7">
        <f t="shared" si="53"/>
        <v>1</v>
      </c>
      <c r="GA31" s="11">
        <f t="shared" si="53"/>
        <v>0</v>
      </c>
      <c r="GB31" s="10">
        <f t="shared" si="53"/>
        <v>0</v>
      </c>
      <c r="GC31" s="11">
        <f t="shared" si="53"/>
        <v>0</v>
      </c>
      <c r="GD31" s="10">
        <f t="shared" si="53"/>
        <v>0</v>
      </c>
      <c r="GE31" s="7">
        <f t="shared" si="53"/>
        <v>0</v>
      </c>
      <c r="GF31" s="7">
        <f t="shared" si="53"/>
        <v>1</v>
      </c>
    </row>
    <row r="32" spans="1:188" ht="20.149999999999999" customHeight="1" x14ac:dyDescent="0.25">
      <c r="A32" s="19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9"/>
      <c r="GF32" s="13"/>
    </row>
    <row r="33" spans="1:188" x14ac:dyDescent="0.25">
      <c r="A33" s="6"/>
      <c r="B33" s="6"/>
      <c r="C33" s="6"/>
      <c r="D33" s="6" t="s">
        <v>82</v>
      </c>
      <c r="E33" s="3" t="s">
        <v>83</v>
      </c>
      <c r="F33" s="6">
        <f>COUNTIF(U33:GD33,"e")</f>
        <v>0</v>
      </c>
      <c r="G33" s="6">
        <f>COUNTIF(U33:GD33,"z")</f>
        <v>2</v>
      </c>
      <c r="H33" s="6">
        <f>SUM(I33:Q33)</f>
        <v>20</v>
      </c>
      <c r="I33" s="6">
        <f>U33+AP33+BK33+CF33+DA33+DV33+EQ33+FL33</f>
        <v>14</v>
      </c>
      <c r="J33" s="6">
        <f>W33+AR33+BM33+CH33+DC33+DX33+ES33+FN33</f>
        <v>0</v>
      </c>
      <c r="K33" s="6">
        <f>Y33+AT33+BO33+CJ33+DE33+DZ33+EU33+FP33</f>
        <v>0</v>
      </c>
      <c r="L33" s="6">
        <f>AA33+AV33+BQ33+CL33+DG33+EB33+EW33+FR33</f>
        <v>0</v>
      </c>
      <c r="M33" s="6">
        <f>AC33+AX33+BS33+CN33+DI33+ED33+EY33+FT33</f>
        <v>0</v>
      </c>
      <c r="N33" s="6">
        <f>AE33+AZ33+BU33+CP33+DK33+EF33+FA33+FV33</f>
        <v>0</v>
      </c>
      <c r="O33" s="6">
        <f>AG33+BB33+BW33+CR33+DM33+EH33+FC33+FX33</f>
        <v>0</v>
      </c>
      <c r="P33" s="6">
        <f>AJ33+BE33+BZ33+CU33+DP33+EK33+FF33+GA33</f>
        <v>6</v>
      </c>
      <c r="Q33" s="6">
        <f>AL33+BG33+CB33+CW33+DR33+EM33+FH33+GC33</f>
        <v>0</v>
      </c>
      <c r="R33" s="7">
        <f>AO33+BJ33+CE33+CZ33+DU33+EP33+FK33+GF33</f>
        <v>1.5</v>
      </c>
      <c r="S33" s="7">
        <f>AN33+BI33+CD33+CY33+DT33+EO33+FJ33+GE33</f>
        <v>0.5</v>
      </c>
      <c r="T33" s="7">
        <v>0.7</v>
      </c>
      <c r="U33" s="11">
        <v>14</v>
      </c>
      <c r="V33" s="10" t="s">
        <v>54</v>
      </c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7">
        <v>1</v>
      </c>
      <c r="AJ33" s="11">
        <v>6</v>
      </c>
      <c r="AK33" s="10" t="s">
        <v>54</v>
      </c>
      <c r="AL33" s="11"/>
      <c r="AM33" s="10"/>
      <c r="AN33" s="7">
        <v>0.5</v>
      </c>
      <c r="AO33" s="7">
        <f>AI33+AN33</f>
        <v>1.5</v>
      </c>
      <c r="AP33" s="11"/>
      <c r="AQ33" s="10"/>
      <c r="AR33" s="11"/>
      <c r="AS33" s="10"/>
      <c r="AT33" s="11"/>
      <c r="AU33" s="10"/>
      <c r="AV33" s="11"/>
      <c r="AW33" s="10"/>
      <c r="AX33" s="11"/>
      <c r="AY33" s="10"/>
      <c r="AZ33" s="11"/>
      <c r="BA33" s="10"/>
      <c r="BB33" s="11"/>
      <c r="BC33" s="10"/>
      <c r="BD33" s="7"/>
      <c r="BE33" s="11"/>
      <c r="BF33" s="10"/>
      <c r="BG33" s="11"/>
      <c r="BH33" s="10"/>
      <c r="BI33" s="7"/>
      <c r="BJ33" s="7">
        <f>BD33+BI33</f>
        <v>0</v>
      </c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  <c r="BX33" s="10"/>
      <c r="BY33" s="7"/>
      <c r="BZ33" s="11"/>
      <c r="CA33" s="10"/>
      <c r="CB33" s="11"/>
      <c r="CC33" s="10"/>
      <c r="CD33" s="7"/>
      <c r="CE33" s="7">
        <f>BY33+CD33</f>
        <v>0</v>
      </c>
      <c r="CF33" s="11"/>
      <c r="CG33" s="10"/>
      <c r="CH33" s="11"/>
      <c r="CI33" s="10"/>
      <c r="CJ33" s="11"/>
      <c r="CK33" s="10"/>
      <c r="CL33" s="11"/>
      <c r="CM33" s="10"/>
      <c r="CN33" s="11"/>
      <c r="CO33" s="10"/>
      <c r="CP33" s="11"/>
      <c r="CQ33" s="10"/>
      <c r="CR33" s="11"/>
      <c r="CS33" s="10"/>
      <c r="CT33" s="7"/>
      <c r="CU33" s="11"/>
      <c r="CV33" s="10"/>
      <c r="CW33" s="11"/>
      <c r="CX33" s="10"/>
      <c r="CY33" s="7"/>
      <c r="CZ33" s="7">
        <f>CT33+CY33</f>
        <v>0</v>
      </c>
      <c r="DA33" s="11"/>
      <c r="DB33" s="10"/>
      <c r="DC33" s="11"/>
      <c r="DD33" s="10"/>
      <c r="DE33" s="11"/>
      <c r="DF33" s="10"/>
      <c r="DG33" s="11"/>
      <c r="DH33" s="10"/>
      <c r="DI33" s="11"/>
      <c r="DJ33" s="10"/>
      <c r="DK33" s="11"/>
      <c r="DL33" s="10"/>
      <c r="DM33" s="11"/>
      <c r="DN33" s="10"/>
      <c r="DO33" s="7"/>
      <c r="DP33" s="11"/>
      <c r="DQ33" s="10"/>
      <c r="DR33" s="11"/>
      <c r="DS33" s="10"/>
      <c r="DT33" s="7"/>
      <c r="DU33" s="7">
        <f>DO33+DT33</f>
        <v>0</v>
      </c>
      <c r="DV33" s="11"/>
      <c r="DW33" s="10"/>
      <c r="DX33" s="11"/>
      <c r="DY33" s="10"/>
      <c r="DZ33" s="11"/>
      <c r="EA33" s="10"/>
      <c r="EB33" s="11"/>
      <c r="EC33" s="10"/>
      <c r="ED33" s="11"/>
      <c r="EE33" s="10"/>
      <c r="EF33" s="11"/>
      <c r="EG33" s="10"/>
      <c r="EH33" s="11"/>
      <c r="EI33" s="10"/>
      <c r="EJ33" s="7"/>
      <c r="EK33" s="11"/>
      <c r="EL33" s="10"/>
      <c r="EM33" s="11"/>
      <c r="EN33" s="10"/>
      <c r="EO33" s="7"/>
      <c r="EP33" s="7">
        <f>EJ33+EO33</f>
        <v>0</v>
      </c>
      <c r="EQ33" s="11"/>
      <c r="ER33" s="10"/>
      <c r="ES33" s="11"/>
      <c r="ET33" s="10"/>
      <c r="EU33" s="11"/>
      <c r="EV33" s="10"/>
      <c r="EW33" s="11"/>
      <c r="EX33" s="10"/>
      <c r="EY33" s="11"/>
      <c r="EZ33" s="10"/>
      <c r="FA33" s="11"/>
      <c r="FB33" s="10"/>
      <c r="FC33" s="11"/>
      <c r="FD33" s="10"/>
      <c r="FE33" s="7"/>
      <c r="FF33" s="11"/>
      <c r="FG33" s="10"/>
      <c r="FH33" s="11"/>
      <c r="FI33" s="10"/>
      <c r="FJ33" s="7"/>
      <c r="FK33" s="7">
        <f>FE33+FJ33</f>
        <v>0</v>
      </c>
      <c r="FL33" s="11"/>
      <c r="FM33" s="10"/>
      <c r="FN33" s="11"/>
      <c r="FO33" s="10"/>
      <c r="FP33" s="11"/>
      <c r="FQ33" s="10"/>
      <c r="FR33" s="11"/>
      <c r="FS33" s="10"/>
      <c r="FT33" s="11"/>
      <c r="FU33" s="10"/>
      <c r="FV33" s="11"/>
      <c r="FW33" s="10"/>
      <c r="FX33" s="11"/>
      <c r="FY33" s="10"/>
      <c r="FZ33" s="7"/>
      <c r="GA33" s="11"/>
      <c r="GB33" s="10"/>
      <c r="GC33" s="11"/>
      <c r="GD33" s="10"/>
      <c r="GE33" s="7"/>
      <c r="GF33" s="7">
        <f>FZ33+GE33</f>
        <v>0</v>
      </c>
    </row>
    <row r="34" spans="1:188" x14ac:dyDescent="0.25">
      <c r="A34" s="6"/>
      <c r="B34" s="6"/>
      <c r="C34" s="6"/>
      <c r="D34" s="6" t="s">
        <v>84</v>
      </c>
      <c r="E34" s="3" t="s">
        <v>85</v>
      </c>
      <c r="F34" s="6">
        <f>COUNTIF(U34:GD34,"e")</f>
        <v>0</v>
      </c>
      <c r="G34" s="6">
        <f>COUNTIF(U34:GD34,"z")</f>
        <v>2</v>
      </c>
      <c r="H34" s="6">
        <f>SUM(I34:Q34)</f>
        <v>20</v>
      </c>
      <c r="I34" s="6">
        <f>U34+AP34+BK34+CF34+DA34+DV34+EQ34+FL34</f>
        <v>14</v>
      </c>
      <c r="J34" s="6">
        <f>W34+AR34+BM34+CH34+DC34+DX34+ES34+FN34</f>
        <v>0</v>
      </c>
      <c r="K34" s="6">
        <f>Y34+AT34+BO34+CJ34+DE34+DZ34+EU34+FP34</f>
        <v>0</v>
      </c>
      <c r="L34" s="6">
        <f>AA34+AV34+BQ34+CL34+DG34+EB34+EW34+FR34</f>
        <v>0</v>
      </c>
      <c r="M34" s="6">
        <f>AC34+AX34+BS34+CN34+DI34+ED34+EY34+FT34</f>
        <v>6</v>
      </c>
      <c r="N34" s="6">
        <f>AE34+AZ34+BU34+CP34+DK34+EF34+FA34+FV34</f>
        <v>0</v>
      </c>
      <c r="O34" s="6">
        <f>AG34+BB34+BW34+CR34+DM34+EH34+FC34+FX34</f>
        <v>0</v>
      </c>
      <c r="P34" s="6">
        <f>AJ34+BE34+BZ34+CU34+DP34+EK34+FF34+GA34</f>
        <v>0</v>
      </c>
      <c r="Q34" s="6">
        <f>AL34+BG34+CB34+CW34+DR34+EM34+FH34+GC34</f>
        <v>0</v>
      </c>
      <c r="R34" s="7">
        <f>AO34+BJ34+CE34+CZ34+DU34+EP34+FK34+GF34</f>
        <v>1.5</v>
      </c>
      <c r="S34" s="7">
        <f>AN34+BI34+CD34+CY34+DT34+EO34+FJ34+GE34</f>
        <v>0</v>
      </c>
      <c r="T34" s="7">
        <v>0.7</v>
      </c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7"/>
      <c r="AJ34" s="11"/>
      <c r="AK34" s="10"/>
      <c r="AL34" s="11"/>
      <c r="AM34" s="10"/>
      <c r="AN34" s="7"/>
      <c r="AO34" s="7">
        <f>AI34+AN34</f>
        <v>0</v>
      </c>
      <c r="AP34" s="11">
        <v>14</v>
      </c>
      <c r="AQ34" s="10" t="s">
        <v>54</v>
      </c>
      <c r="AR34" s="11"/>
      <c r="AS34" s="10"/>
      <c r="AT34" s="11"/>
      <c r="AU34" s="10"/>
      <c r="AV34" s="11"/>
      <c r="AW34" s="10"/>
      <c r="AX34" s="11">
        <v>6</v>
      </c>
      <c r="AY34" s="10" t="s">
        <v>54</v>
      </c>
      <c r="AZ34" s="11"/>
      <c r="BA34" s="10"/>
      <c r="BB34" s="11"/>
      <c r="BC34" s="10"/>
      <c r="BD34" s="7">
        <v>1.5</v>
      </c>
      <c r="BE34" s="11"/>
      <c r="BF34" s="10"/>
      <c r="BG34" s="11"/>
      <c r="BH34" s="10"/>
      <c r="BI34" s="7"/>
      <c r="BJ34" s="7">
        <f>BD34+BI34</f>
        <v>1.5</v>
      </c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  <c r="BX34" s="10"/>
      <c r="BY34" s="7"/>
      <c r="BZ34" s="11"/>
      <c r="CA34" s="10"/>
      <c r="CB34" s="11"/>
      <c r="CC34" s="10"/>
      <c r="CD34" s="7"/>
      <c r="CE34" s="7">
        <f>BY34+CD34</f>
        <v>0</v>
      </c>
      <c r="CF34" s="11"/>
      <c r="CG34" s="10"/>
      <c r="CH34" s="11"/>
      <c r="CI34" s="10"/>
      <c r="CJ34" s="11"/>
      <c r="CK34" s="10"/>
      <c r="CL34" s="11"/>
      <c r="CM34" s="10"/>
      <c r="CN34" s="11"/>
      <c r="CO34" s="10"/>
      <c r="CP34" s="11"/>
      <c r="CQ34" s="10"/>
      <c r="CR34" s="11"/>
      <c r="CS34" s="10"/>
      <c r="CT34" s="7"/>
      <c r="CU34" s="11"/>
      <c r="CV34" s="10"/>
      <c r="CW34" s="11"/>
      <c r="CX34" s="10"/>
      <c r="CY34" s="7"/>
      <c r="CZ34" s="7">
        <f>CT34+CY34</f>
        <v>0</v>
      </c>
      <c r="DA34" s="11"/>
      <c r="DB34" s="10"/>
      <c r="DC34" s="11"/>
      <c r="DD34" s="10"/>
      <c r="DE34" s="11"/>
      <c r="DF34" s="10"/>
      <c r="DG34" s="11"/>
      <c r="DH34" s="10"/>
      <c r="DI34" s="11"/>
      <c r="DJ34" s="10"/>
      <c r="DK34" s="11"/>
      <c r="DL34" s="10"/>
      <c r="DM34" s="11"/>
      <c r="DN34" s="10"/>
      <c r="DO34" s="7"/>
      <c r="DP34" s="11"/>
      <c r="DQ34" s="10"/>
      <c r="DR34" s="11"/>
      <c r="DS34" s="10"/>
      <c r="DT34" s="7"/>
      <c r="DU34" s="7">
        <f>DO34+DT34</f>
        <v>0</v>
      </c>
      <c r="DV34" s="11"/>
      <c r="DW34" s="10"/>
      <c r="DX34" s="11"/>
      <c r="DY34" s="10"/>
      <c r="DZ34" s="11"/>
      <c r="EA34" s="10"/>
      <c r="EB34" s="11"/>
      <c r="EC34" s="10"/>
      <c r="ED34" s="11"/>
      <c r="EE34" s="10"/>
      <c r="EF34" s="11"/>
      <c r="EG34" s="10"/>
      <c r="EH34" s="11"/>
      <c r="EI34" s="10"/>
      <c r="EJ34" s="7"/>
      <c r="EK34" s="11"/>
      <c r="EL34" s="10"/>
      <c r="EM34" s="11"/>
      <c r="EN34" s="10"/>
      <c r="EO34" s="7"/>
      <c r="EP34" s="7">
        <f>EJ34+EO34</f>
        <v>0</v>
      </c>
      <c r="EQ34" s="11"/>
      <c r="ER34" s="10"/>
      <c r="ES34" s="11"/>
      <c r="ET34" s="10"/>
      <c r="EU34" s="11"/>
      <c r="EV34" s="10"/>
      <c r="EW34" s="11"/>
      <c r="EX34" s="10"/>
      <c r="EY34" s="11"/>
      <c r="EZ34" s="10"/>
      <c r="FA34" s="11"/>
      <c r="FB34" s="10"/>
      <c r="FC34" s="11"/>
      <c r="FD34" s="10"/>
      <c r="FE34" s="7"/>
      <c r="FF34" s="11"/>
      <c r="FG34" s="10"/>
      <c r="FH34" s="11"/>
      <c r="FI34" s="10"/>
      <c r="FJ34" s="7"/>
      <c r="FK34" s="7">
        <f>FE34+FJ34</f>
        <v>0</v>
      </c>
      <c r="FL34" s="11"/>
      <c r="FM34" s="10"/>
      <c r="FN34" s="11"/>
      <c r="FO34" s="10"/>
      <c r="FP34" s="11"/>
      <c r="FQ34" s="10"/>
      <c r="FR34" s="11"/>
      <c r="FS34" s="10"/>
      <c r="FT34" s="11"/>
      <c r="FU34" s="10"/>
      <c r="FV34" s="11"/>
      <c r="FW34" s="10"/>
      <c r="FX34" s="11"/>
      <c r="FY34" s="10"/>
      <c r="FZ34" s="7"/>
      <c r="GA34" s="11"/>
      <c r="GB34" s="10"/>
      <c r="GC34" s="11"/>
      <c r="GD34" s="10"/>
      <c r="GE34" s="7"/>
      <c r="GF34" s="7">
        <f>FZ34+GE34</f>
        <v>0</v>
      </c>
    </row>
    <row r="35" spans="1:188" ht="16" customHeight="1" x14ac:dyDescent="0.25">
      <c r="A35" s="6"/>
      <c r="B35" s="6"/>
      <c r="C35" s="6"/>
      <c r="D35" s="6"/>
      <c r="E35" s="6" t="s">
        <v>67</v>
      </c>
      <c r="F35" s="6">
        <f t="shared" ref="F35:AK35" si="54">SUM(F33:F34)</f>
        <v>0</v>
      </c>
      <c r="G35" s="6">
        <f t="shared" si="54"/>
        <v>4</v>
      </c>
      <c r="H35" s="6">
        <f t="shared" si="54"/>
        <v>40</v>
      </c>
      <c r="I35" s="6">
        <f t="shared" si="54"/>
        <v>28</v>
      </c>
      <c r="J35" s="6">
        <f t="shared" si="54"/>
        <v>0</v>
      </c>
      <c r="K35" s="6">
        <f t="shared" si="54"/>
        <v>0</v>
      </c>
      <c r="L35" s="6">
        <f t="shared" si="54"/>
        <v>0</v>
      </c>
      <c r="M35" s="6">
        <f t="shared" si="54"/>
        <v>6</v>
      </c>
      <c r="N35" s="6">
        <f t="shared" si="54"/>
        <v>0</v>
      </c>
      <c r="O35" s="6">
        <f t="shared" si="54"/>
        <v>0</v>
      </c>
      <c r="P35" s="6">
        <f t="shared" si="54"/>
        <v>6</v>
      </c>
      <c r="Q35" s="6">
        <f t="shared" si="54"/>
        <v>0</v>
      </c>
      <c r="R35" s="7">
        <f t="shared" si="54"/>
        <v>3</v>
      </c>
      <c r="S35" s="7">
        <f t="shared" si="54"/>
        <v>0.5</v>
      </c>
      <c r="T35" s="7">
        <f t="shared" si="54"/>
        <v>1.4</v>
      </c>
      <c r="U35" s="11">
        <f t="shared" si="54"/>
        <v>14</v>
      </c>
      <c r="V35" s="10">
        <f t="shared" si="54"/>
        <v>0</v>
      </c>
      <c r="W35" s="11">
        <f t="shared" si="54"/>
        <v>0</v>
      </c>
      <c r="X35" s="10">
        <f t="shared" si="54"/>
        <v>0</v>
      </c>
      <c r="Y35" s="11">
        <f t="shared" si="54"/>
        <v>0</v>
      </c>
      <c r="Z35" s="10">
        <f t="shared" si="54"/>
        <v>0</v>
      </c>
      <c r="AA35" s="11">
        <f t="shared" si="54"/>
        <v>0</v>
      </c>
      <c r="AB35" s="10">
        <f t="shared" si="54"/>
        <v>0</v>
      </c>
      <c r="AC35" s="11">
        <f t="shared" si="54"/>
        <v>0</v>
      </c>
      <c r="AD35" s="10">
        <f t="shared" si="54"/>
        <v>0</v>
      </c>
      <c r="AE35" s="11">
        <f t="shared" si="54"/>
        <v>0</v>
      </c>
      <c r="AF35" s="10">
        <f t="shared" si="54"/>
        <v>0</v>
      </c>
      <c r="AG35" s="11">
        <f t="shared" si="54"/>
        <v>0</v>
      </c>
      <c r="AH35" s="10">
        <f t="shared" si="54"/>
        <v>0</v>
      </c>
      <c r="AI35" s="7">
        <f t="shared" si="54"/>
        <v>1</v>
      </c>
      <c r="AJ35" s="11">
        <f t="shared" si="54"/>
        <v>6</v>
      </c>
      <c r="AK35" s="10">
        <f t="shared" si="54"/>
        <v>0</v>
      </c>
      <c r="AL35" s="11">
        <f t="shared" ref="AL35:BQ35" si="55">SUM(AL33:AL34)</f>
        <v>0</v>
      </c>
      <c r="AM35" s="10">
        <f t="shared" si="55"/>
        <v>0</v>
      </c>
      <c r="AN35" s="7">
        <f t="shared" si="55"/>
        <v>0.5</v>
      </c>
      <c r="AO35" s="7">
        <f t="shared" si="55"/>
        <v>1.5</v>
      </c>
      <c r="AP35" s="11">
        <f t="shared" si="55"/>
        <v>14</v>
      </c>
      <c r="AQ35" s="10">
        <f t="shared" si="55"/>
        <v>0</v>
      </c>
      <c r="AR35" s="11">
        <f t="shared" si="55"/>
        <v>0</v>
      </c>
      <c r="AS35" s="10">
        <f t="shared" si="55"/>
        <v>0</v>
      </c>
      <c r="AT35" s="11">
        <f t="shared" si="55"/>
        <v>0</v>
      </c>
      <c r="AU35" s="10">
        <f t="shared" si="55"/>
        <v>0</v>
      </c>
      <c r="AV35" s="11">
        <f t="shared" si="55"/>
        <v>0</v>
      </c>
      <c r="AW35" s="10">
        <f t="shared" si="55"/>
        <v>0</v>
      </c>
      <c r="AX35" s="11">
        <f t="shared" si="55"/>
        <v>6</v>
      </c>
      <c r="AY35" s="10">
        <f t="shared" si="55"/>
        <v>0</v>
      </c>
      <c r="AZ35" s="11">
        <f t="shared" si="55"/>
        <v>0</v>
      </c>
      <c r="BA35" s="10">
        <f t="shared" si="55"/>
        <v>0</v>
      </c>
      <c r="BB35" s="11">
        <f t="shared" si="55"/>
        <v>0</v>
      </c>
      <c r="BC35" s="10">
        <f t="shared" si="55"/>
        <v>0</v>
      </c>
      <c r="BD35" s="7">
        <f t="shared" si="55"/>
        <v>1.5</v>
      </c>
      <c r="BE35" s="11">
        <f t="shared" si="55"/>
        <v>0</v>
      </c>
      <c r="BF35" s="10">
        <f t="shared" si="55"/>
        <v>0</v>
      </c>
      <c r="BG35" s="11">
        <f t="shared" si="55"/>
        <v>0</v>
      </c>
      <c r="BH35" s="10">
        <f t="shared" si="55"/>
        <v>0</v>
      </c>
      <c r="BI35" s="7">
        <f t="shared" si="55"/>
        <v>0</v>
      </c>
      <c r="BJ35" s="7">
        <f t="shared" si="55"/>
        <v>1.5</v>
      </c>
      <c r="BK35" s="11">
        <f t="shared" si="55"/>
        <v>0</v>
      </c>
      <c r="BL35" s="10">
        <f t="shared" si="55"/>
        <v>0</v>
      </c>
      <c r="BM35" s="11">
        <f t="shared" si="55"/>
        <v>0</v>
      </c>
      <c r="BN35" s="10">
        <f t="shared" si="55"/>
        <v>0</v>
      </c>
      <c r="BO35" s="11">
        <f t="shared" si="55"/>
        <v>0</v>
      </c>
      <c r="BP35" s="10">
        <f t="shared" si="55"/>
        <v>0</v>
      </c>
      <c r="BQ35" s="11">
        <f t="shared" si="55"/>
        <v>0</v>
      </c>
      <c r="BR35" s="10">
        <f t="shared" ref="BR35:CW35" si="56">SUM(BR33:BR34)</f>
        <v>0</v>
      </c>
      <c r="BS35" s="11">
        <f t="shared" si="56"/>
        <v>0</v>
      </c>
      <c r="BT35" s="10">
        <f t="shared" si="56"/>
        <v>0</v>
      </c>
      <c r="BU35" s="11">
        <f t="shared" si="56"/>
        <v>0</v>
      </c>
      <c r="BV35" s="10">
        <f t="shared" si="56"/>
        <v>0</v>
      </c>
      <c r="BW35" s="11">
        <f t="shared" si="56"/>
        <v>0</v>
      </c>
      <c r="BX35" s="10">
        <f t="shared" si="56"/>
        <v>0</v>
      </c>
      <c r="BY35" s="7">
        <f t="shared" si="56"/>
        <v>0</v>
      </c>
      <c r="BZ35" s="11">
        <f t="shared" si="56"/>
        <v>0</v>
      </c>
      <c r="CA35" s="10">
        <f t="shared" si="56"/>
        <v>0</v>
      </c>
      <c r="CB35" s="11">
        <f t="shared" si="56"/>
        <v>0</v>
      </c>
      <c r="CC35" s="10">
        <f t="shared" si="56"/>
        <v>0</v>
      </c>
      <c r="CD35" s="7">
        <f t="shared" si="56"/>
        <v>0</v>
      </c>
      <c r="CE35" s="7">
        <f t="shared" si="56"/>
        <v>0</v>
      </c>
      <c r="CF35" s="11">
        <f t="shared" si="56"/>
        <v>0</v>
      </c>
      <c r="CG35" s="10">
        <f t="shared" si="56"/>
        <v>0</v>
      </c>
      <c r="CH35" s="11">
        <f t="shared" si="56"/>
        <v>0</v>
      </c>
      <c r="CI35" s="10">
        <f t="shared" si="56"/>
        <v>0</v>
      </c>
      <c r="CJ35" s="11">
        <f t="shared" si="56"/>
        <v>0</v>
      </c>
      <c r="CK35" s="10">
        <f t="shared" si="56"/>
        <v>0</v>
      </c>
      <c r="CL35" s="11">
        <f t="shared" si="56"/>
        <v>0</v>
      </c>
      <c r="CM35" s="10">
        <f t="shared" si="56"/>
        <v>0</v>
      </c>
      <c r="CN35" s="11">
        <f t="shared" si="56"/>
        <v>0</v>
      </c>
      <c r="CO35" s="10">
        <f t="shared" si="56"/>
        <v>0</v>
      </c>
      <c r="CP35" s="11">
        <f t="shared" si="56"/>
        <v>0</v>
      </c>
      <c r="CQ35" s="10">
        <f t="shared" si="56"/>
        <v>0</v>
      </c>
      <c r="CR35" s="11">
        <f t="shared" si="56"/>
        <v>0</v>
      </c>
      <c r="CS35" s="10">
        <f t="shared" si="56"/>
        <v>0</v>
      </c>
      <c r="CT35" s="7">
        <f t="shared" si="56"/>
        <v>0</v>
      </c>
      <c r="CU35" s="11">
        <f t="shared" si="56"/>
        <v>0</v>
      </c>
      <c r="CV35" s="10">
        <f t="shared" si="56"/>
        <v>0</v>
      </c>
      <c r="CW35" s="11">
        <f t="shared" si="56"/>
        <v>0</v>
      </c>
      <c r="CX35" s="10">
        <f t="shared" ref="CX35:EC35" si="57">SUM(CX33:CX34)</f>
        <v>0</v>
      </c>
      <c r="CY35" s="7">
        <f t="shared" si="57"/>
        <v>0</v>
      </c>
      <c r="CZ35" s="7">
        <f t="shared" si="57"/>
        <v>0</v>
      </c>
      <c r="DA35" s="11">
        <f t="shared" si="57"/>
        <v>0</v>
      </c>
      <c r="DB35" s="10">
        <f t="shared" si="57"/>
        <v>0</v>
      </c>
      <c r="DC35" s="11">
        <f t="shared" si="57"/>
        <v>0</v>
      </c>
      <c r="DD35" s="10">
        <f t="shared" si="57"/>
        <v>0</v>
      </c>
      <c r="DE35" s="11">
        <f t="shared" si="57"/>
        <v>0</v>
      </c>
      <c r="DF35" s="10">
        <f t="shared" si="57"/>
        <v>0</v>
      </c>
      <c r="DG35" s="11">
        <f t="shared" si="57"/>
        <v>0</v>
      </c>
      <c r="DH35" s="10">
        <f t="shared" si="57"/>
        <v>0</v>
      </c>
      <c r="DI35" s="11">
        <f t="shared" si="57"/>
        <v>0</v>
      </c>
      <c r="DJ35" s="10">
        <f t="shared" si="57"/>
        <v>0</v>
      </c>
      <c r="DK35" s="11">
        <f t="shared" si="57"/>
        <v>0</v>
      </c>
      <c r="DL35" s="10">
        <f t="shared" si="57"/>
        <v>0</v>
      </c>
      <c r="DM35" s="11">
        <f t="shared" si="57"/>
        <v>0</v>
      </c>
      <c r="DN35" s="10">
        <f t="shared" si="57"/>
        <v>0</v>
      </c>
      <c r="DO35" s="7">
        <f t="shared" si="57"/>
        <v>0</v>
      </c>
      <c r="DP35" s="11">
        <f t="shared" si="57"/>
        <v>0</v>
      </c>
      <c r="DQ35" s="10">
        <f t="shared" si="57"/>
        <v>0</v>
      </c>
      <c r="DR35" s="11">
        <f t="shared" si="57"/>
        <v>0</v>
      </c>
      <c r="DS35" s="10">
        <f t="shared" si="57"/>
        <v>0</v>
      </c>
      <c r="DT35" s="7">
        <f t="shared" si="57"/>
        <v>0</v>
      </c>
      <c r="DU35" s="7">
        <f t="shared" si="57"/>
        <v>0</v>
      </c>
      <c r="DV35" s="11">
        <f t="shared" si="57"/>
        <v>0</v>
      </c>
      <c r="DW35" s="10">
        <f t="shared" si="57"/>
        <v>0</v>
      </c>
      <c r="DX35" s="11">
        <f t="shared" si="57"/>
        <v>0</v>
      </c>
      <c r="DY35" s="10">
        <f t="shared" si="57"/>
        <v>0</v>
      </c>
      <c r="DZ35" s="11">
        <f t="shared" si="57"/>
        <v>0</v>
      </c>
      <c r="EA35" s="10">
        <f t="shared" si="57"/>
        <v>0</v>
      </c>
      <c r="EB35" s="11">
        <f t="shared" si="57"/>
        <v>0</v>
      </c>
      <c r="EC35" s="10">
        <f t="shared" si="57"/>
        <v>0</v>
      </c>
      <c r="ED35" s="11">
        <f t="shared" ref="ED35:FI35" si="58">SUM(ED33:ED34)</f>
        <v>0</v>
      </c>
      <c r="EE35" s="10">
        <f t="shared" si="58"/>
        <v>0</v>
      </c>
      <c r="EF35" s="11">
        <f t="shared" si="58"/>
        <v>0</v>
      </c>
      <c r="EG35" s="10">
        <f t="shared" si="58"/>
        <v>0</v>
      </c>
      <c r="EH35" s="11">
        <f t="shared" si="58"/>
        <v>0</v>
      </c>
      <c r="EI35" s="10">
        <f t="shared" si="58"/>
        <v>0</v>
      </c>
      <c r="EJ35" s="7">
        <f t="shared" si="58"/>
        <v>0</v>
      </c>
      <c r="EK35" s="11">
        <f t="shared" si="58"/>
        <v>0</v>
      </c>
      <c r="EL35" s="10">
        <f t="shared" si="58"/>
        <v>0</v>
      </c>
      <c r="EM35" s="11">
        <f t="shared" si="58"/>
        <v>0</v>
      </c>
      <c r="EN35" s="10">
        <f t="shared" si="58"/>
        <v>0</v>
      </c>
      <c r="EO35" s="7">
        <f t="shared" si="58"/>
        <v>0</v>
      </c>
      <c r="EP35" s="7">
        <f t="shared" si="58"/>
        <v>0</v>
      </c>
      <c r="EQ35" s="11">
        <f t="shared" si="58"/>
        <v>0</v>
      </c>
      <c r="ER35" s="10">
        <f t="shared" si="58"/>
        <v>0</v>
      </c>
      <c r="ES35" s="11">
        <f t="shared" si="58"/>
        <v>0</v>
      </c>
      <c r="ET35" s="10">
        <f t="shared" si="58"/>
        <v>0</v>
      </c>
      <c r="EU35" s="11">
        <f t="shared" si="58"/>
        <v>0</v>
      </c>
      <c r="EV35" s="10">
        <f t="shared" si="58"/>
        <v>0</v>
      </c>
      <c r="EW35" s="11">
        <f t="shared" si="58"/>
        <v>0</v>
      </c>
      <c r="EX35" s="10">
        <f t="shared" si="58"/>
        <v>0</v>
      </c>
      <c r="EY35" s="11">
        <f t="shared" si="58"/>
        <v>0</v>
      </c>
      <c r="EZ35" s="10">
        <f t="shared" si="58"/>
        <v>0</v>
      </c>
      <c r="FA35" s="11">
        <f t="shared" si="58"/>
        <v>0</v>
      </c>
      <c r="FB35" s="10">
        <f t="shared" si="58"/>
        <v>0</v>
      </c>
      <c r="FC35" s="11">
        <f t="shared" si="58"/>
        <v>0</v>
      </c>
      <c r="FD35" s="10">
        <f t="shared" si="58"/>
        <v>0</v>
      </c>
      <c r="FE35" s="7">
        <f t="shared" si="58"/>
        <v>0</v>
      </c>
      <c r="FF35" s="11">
        <f t="shared" si="58"/>
        <v>0</v>
      </c>
      <c r="FG35" s="10">
        <f t="shared" si="58"/>
        <v>0</v>
      </c>
      <c r="FH35" s="11">
        <f t="shared" si="58"/>
        <v>0</v>
      </c>
      <c r="FI35" s="10">
        <f t="shared" si="58"/>
        <v>0</v>
      </c>
      <c r="FJ35" s="7">
        <f t="shared" ref="FJ35:GF35" si="59">SUM(FJ33:FJ34)</f>
        <v>0</v>
      </c>
      <c r="FK35" s="7">
        <f t="shared" si="59"/>
        <v>0</v>
      </c>
      <c r="FL35" s="11">
        <f t="shared" si="59"/>
        <v>0</v>
      </c>
      <c r="FM35" s="10">
        <f t="shared" si="59"/>
        <v>0</v>
      </c>
      <c r="FN35" s="11">
        <f t="shared" si="59"/>
        <v>0</v>
      </c>
      <c r="FO35" s="10">
        <f t="shared" si="59"/>
        <v>0</v>
      </c>
      <c r="FP35" s="11">
        <f t="shared" si="59"/>
        <v>0</v>
      </c>
      <c r="FQ35" s="10">
        <f t="shared" si="59"/>
        <v>0</v>
      </c>
      <c r="FR35" s="11">
        <f t="shared" si="59"/>
        <v>0</v>
      </c>
      <c r="FS35" s="10">
        <f t="shared" si="59"/>
        <v>0</v>
      </c>
      <c r="FT35" s="11">
        <f t="shared" si="59"/>
        <v>0</v>
      </c>
      <c r="FU35" s="10">
        <f t="shared" si="59"/>
        <v>0</v>
      </c>
      <c r="FV35" s="11">
        <f t="shared" si="59"/>
        <v>0</v>
      </c>
      <c r="FW35" s="10">
        <f t="shared" si="59"/>
        <v>0</v>
      </c>
      <c r="FX35" s="11">
        <f t="shared" si="59"/>
        <v>0</v>
      </c>
      <c r="FY35" s="10">
        <f t="shared" si="59"/>
        <v>0</v>
      </c>
      <c r="FZ35" s="7">
        <f t="shared" si="59"/>
        <v>0</v>
      </c>
      <c r="GA35" s="11">
        <f t="shared" si="59"/>
        <v>0</v>
      </c>
      <c r="GB35" s="10">
        <f t="shared" si="59"/>
        <v>0</v>
      </c>
      <c r="GC35" s="11">
        <f t="shared" si="59"/>
        <v>0</v>
      </c>
      <c r="GD35" s="10">
        <f t="shared" si="59"/>
        <v>0</v>
      </c>
      <c r="GE35" s="7">
        <f t="shared" si="59"/>
        <v>0</v>
      </c>
      <c r="GF35" s="7">
        <f t="shared" si="59"/>
        <v>0</v>
      </c>
    </row>
    <row r="36" spans="1:188" ht="20.149999999999999" customHeight="1" x14ac:dyDescent="0.25">
      <c r="A36" s="19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9"/>
      <c r="GF36" s="13"/>
    </row>
    <row r="37" spans="1:188" x14ac:dyDescent="0.25">
      <c r="A37" s="6"/>
      <c r="B37" s="6"/>
      <c r="C37" s="6"/>
      <c r="D37" s="6" t="s">
        <v>87</v>
      </c>
      <c r="E37" s="3" t="s">
        <v>88</v>
      </c>
      <c r="F37" s="6">
        <f>COUNTIF(U37:GD37,"e")</f>
        <v>0</v>
      </c>
      <c r="G37" s="6">
        <f>COUNTIF(U37:GD37,"z")</f>
        <v>2</v>
      </c>
      <c r="H37" s="6">
        <f>SUM(I37:Q37)</f>
        <v>16</v>
      </c>
      <c r="I37" s="6">
        <f>U37+AP37+BK37+CF37+DA37+DV37+EQ37+FL37</f>
        <v>10</v>
      </c>
      <c r="J37" s="6">
        <f>W37+AR37+BM37+CH37+DC37+DX37+ES37+FN37</f>
        <v>0</v>
      </c>
      <c r="K37" s="6">
        <f>Y37+AT37+BO37+CJ37+DE37+DZ37+EU37+FP37</f>
        <v>0</v>
      </c>
      <c r="L37" s="6">
        <f>AA37+AV37+BQ37+CL37+DG37+EB37+EW37+FR37</f>
        <v>0</v>
      </c>
      <c r="M37" s="6">
        <f>AC37+AX37+BS37+CN37+DI37+ED37+EY37+FT37</f>
        <v>6</v>
      </c>
      <c r="N37" s="6">
        <f>AE37+AZ37+BU37+CP37+DK37+EF37+FA37+FV37</f>
        <v>0</v>
      </c>
      <c r="O37" s="6">
        <f>AG37+BB37+BW37+CR37+DM37+EH37+FC37+FX37</f>
        <v>0</v>
      </c>
      <c r="P37" s="6">
        <f>AJ37+BE37+BZ37+CU37+DP37+EK37+FF37+GA37</f>
        <v>0</v>
      </c>
      <c r="Q37" s="6">
        <f>AL37+BG37+CB37+CW37+DR37+EM37+FH37+GC37</f>
        <v>0</v>
      </c>
      <c r="R37" s="7">
        <f>AO37+BJ37+CE37+CZ37+DU37+EP37+FK37+GF37</f>
        <v>1.5</v>
      </c>
      <c r="S37" s="7">
        <f>AN37+BI37+CD37+CY37+DT37+EO37+FJ37+GE37</f>
        <v>0</v>
      </c>
      <c r="T37" s="7">
        <v>0.5</v>
      </c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7"/>
      <c r="AJ37" s="11"/>
      <c r="AK37" s="10"/>
      <c r="AL37" s="11"/>
      <c r="AM37" s="10"/>
      <c r="AN37" s="7"/>
      <c r="AO37" s="7">
        <f>AI37+AN37</f>
        <v>0</v>
      </c>
      <c r="AP37" s="11"/>
      <c r="AQ37" s="10"/>
      <c r="AR37" s="11"/>
      <c r="AS37" s="10"/>
      <c r="AT37" s="11"/>
      <c r="AU37" s="10"/>
      <c r="AV37" s="11"/>
      <c r="AW37" s="10"/>
      <c r="AX37" s="11"/>
      <c r="AY37" s="10"/>
      <c r="AZ37" s="11"/>
      <c r="BA37" s="10"/>
      <c r="BB37" s="11"/>
      <c r="BC37" s="10"/>
      <c r="BD37" s="7"/>
      <c r="BE37" s="11"/>
      <c r="BF37" s="10"/>
      <c r="BG37" s="11"/>
      <c r="BH37" s="10"/>
      <c r="BI37" s="7"/>
      <c r="BJ37" s="7">
        <f>BD37+BI37</f>
        <v>0</v>
      </c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  <c r="BX37" s="10"/>
      <c r="BY37" s="7"/>
      <c r="BZ37" s="11"/>
      <c r="CA37" s="10"/>
      <c r="CB37" s="11"/>
      <c r="CC37" s="10"/>
      <c r="CD37" s="7"/>
      <c r="CE37" s="7">
        <f>BY37+CD37</f>
        <v>0</v>
      </c>
      <c r="CF37" s="11"/>
      <c r="CG37" s="10"/>
      <c r="CH37" s="11"/>
      <c r="CI37" s="10"/>
      <c r="CJ37" s="11"/>
      <c r="CK37" s="10"/>
      <c r="CL37" s="11"/>
      <c r="CM37" s="10"/>
      <c r="CN37" s="11"/>
      <c r="CO37" s="10"/>
      <c r="CP37" s="11"/>
      <c r="CQ37" s="10"/>
      <c r="CR37" s="11"/>
      <c r="CS37" s="10"/>
      <c r="CT37" s="7"/>
      <c r="CU37" s="11"/>
      <c r="CV37" s="10"/>
      <c r="CW37" s="11"/>
      <c r="CX37" s="10"/>
      <c r="CY37" s="7"/>
      <c r="CZ37" s="7">
        <f>CT37+CY37</f>
        <v>0</v>
      </c>
      <c r="DA37" s="11"/>
      <c r="DB37" s="10"/>
      <c r="DC37" s="11"/>
      <c r="DD37" s="10"/>
      <c r="DE37" s="11"/>
      <c r="DF37" s="10"/>
      <c r="DG37" s="11"/>
      <c r="DH37" s="10"/>
      <c r="DI37" s="11"/>
      <c r="DJ37" s="10"/>
      <c r="DK37" s="11"/>
      <c r="DL37" s="10"/>
      <c r="DM37" s="11"/>
      <c r="DN37" s="10"/>
      <c r="DO37" s="7"/>
      <c r="DP37" s="11"/>
      <c r="DQ37" s="10"/>
      <c r="DR37" s="11"/>
      <c r="DS37" s="10"/>
      <c r="DT37" s="7"/>
      <c r="DU37" s="7">
        <f>DO37+DT37</f>
        <v>0</v>
      </c>
      <c r="DV37" s="11">
        <v>10</v>
      </c>
      <c r="DW37" s="10" t="s">
        <v>54</v>
      </c>
      <c r="DX37" s="11"/>
      <c r="DY37" s="10"/>
      <c r="DZ37" s="11"/>
      <c r="EA37" s="10"/>
      <c r="EB37" s="11"/>
      <c r="EC37" s="10"/>
      <c r="ED37" s="11">
        <v>6</v>
      </c>
      <c r="EE37" s="10" t="s">
        <v>54</v>
      </c>
      <c r="EF37" s="11"/>
      <c r="EG37" s="10"/>
      <c r="EH37" s="11"/>
      <c r="EI37" s="10"/>
      <c r="EJ37" s="7">
        <v>1.5</v>
      </c>
      <c r="EK37" s="11"/>
      <c r="EL37" s="10"/>
      <c r="EM37" s="11"/>
      <c r="EN37" s="10"/>
      <c r="EO37" s="7"/>
      <c r="EP37" s="7">
        <f>EJ37+EO37</f>
        <v>1.5</v>
      </c>
      <c r="EQ37" s="11"/>
      <c r="ER37" s="10"/>
      <c r="ES37" s="11"/>
      <c r="ET37" s="10"/>
      <c r="EU37" s="11"/>
      <c r="EV37" s="10"/>
      <c r="EW37" s="11"/>
      <c r="EX37" s="10"/>
      <c r="EY37" s="11"/>
      <c r="EZ37" s="10"/>
      <c r="FA37" s="11"/>
      <c r="FB37" s="10"/>
      <c r="FC37" s="11"/>
      <c r="FD37" s="10"/>
      <c r="FE37" s="7"/>
      <c r="FF37" s="11"/>
      <c r="FG37" s="10"/>
      <c r="FH37" s="11"/>
      <c r="FI37" s="10"/>
      <c r="FJ37" s="7"/>
      <c r="FK37" s="7">
        <f>FE37+FJ37</f>
        <v>0</v>
      </c>
      <c r="FL37" s="11"/>
      <c r="FM37" s="10"/>
      <c r="FN37" s="11"/>
      <c r="FO37" s="10"/>
      <c r="FP37" s="11"/>
      <c r="FQ37" s="10"/>
      <c r="FR37" s="11"/>
      <c r="FS37" s="10"/>
      <c r="FT37" s="11"/>
      <c r="FU37" s="10"/>
      <c r="FV37" s="11"/>
      <c r="FW37" s="10"/>
      <c r="FX37" s="11"/>
      <c r="FY37" s="10"/>
      <c r="FZ37" s="7"/>
      <c r="GA37" s="11"/>
      <c r="GB37" s="10"/>
      <c r="GC37" s="11"/>
      <c r="GD37" s="10"/>
      <c r="GE37" s="7"/>
      <c r="GF37" s="7">
        <f>FZ37+GE37</f>
        <v>0</v>
      </c>
    </row>
    <row r="38" spans="1:188" x14ac:dyDescent="0.25">
      <c r="A38" s="6"/>
      <c r="B38" s="6"/>
      <c r="C38" s="6"/>
      <c r="D38" s="6" t="s">
        <v>89</v>
      </c>
      <c r="E38" s="3" t="s">
        <v>90</v>
      </c>
      <c r="F38" s="6">
        <f>COUNTIF(U38:GD38,"e")</f>
        <v>0</v>
      </c>
      <c r="G38" s="6">
        <f>COUNTIF(U38:GD38,"z")</f>
        <v>1</v>
      </c>
      <c r="H38" s="6">
        <f>SUM(I38:Q38)</f>
        <v>6</v>
      </c>
      <c r="I38" s="6">
        <f>U38+AP38+BK38+CF38+DA38+DV38+EQ38+FL38</f>
        <v>6</v>
      </c>
      <c r="J38" s="6">
        <f>W38+AR38+BM38+CH38+DC38+DX38+ES38+FN38</f>
        <v>0</v>
      </c>
      <c r="K38" s="6">
        <f>Y38+AT38+BO38+CJ38+DE38+DZ38+EU38+FP38</f>
        <v>0</v>
      </c>
      <c r="L38" s="6">
        <f>AA38+AV38+BQ38+CL38+DG38+EB38+EW38+FR38</f>
        <v>0</v>
      </c>
      <c r="M38" s="6">
        <f>AC38+AX38+BS38+CN38+DI38+ED38+EY38+FT38</f>
        <v>0</v>
      </c>
      <c r="N38" s="6">
        <f>AE38+AZ38+BU38+CP38+DK38+EF38+FA38+FV38</f>
        <v>0</v>
      </c>
      <c r="O38" s="6">
        <f>AG38+BB38+BW38+CR38+DM38+EH38+FC38+FX38</f>
        <v>0</v>
      </c>
      <c r="P38" s="6">
        <f>AJ38+BE38+BZ38+CU38+DP38+EK38+FF38+GA38</f>
        <v>0</v>
      </c>
      <c r="Q38" s="6">
        <f>AL38+BG38+CB38+CW38+DR38+EM38+FH38+GC38</f>
        <v>0</v>
      </c>
      <c r="R38" s="7">
        <f>AO38+BJ38+CE38+CZ38+DU38+EP38+FK38+GF38</f>
        <v>0.5</v>
      </c>
      <c r="S38" s="7">
        <f>AN38+BI38+CD38+CY38+DT38+EO38+FJ38+GE38</f>
        <v>0</v>
      </c>
      <c r="T38" s="7">
        <v>0.2</v>
      </c>
      <c r="U38" s="11">
        <v>6</v>
      </c>
      <c r="V38" s="10" t="s">
        <v>54</v>
      </c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7">
        <v>0.5</v>
      </c>
      <c r="AJ38" s="11"/>
      <c r="AK38" s="10"/>
      <c r="AL38" s="11"/>
      <c r="AM38" s="10"/>
      <c r="AN38" s="7"/>
      <c r="AO38" s="7">
        <f>AI38+AN38</f>
        <v>0.5</v>
      </c>
      <c r="AP38" s="11"/>
      <c r="AQ38" s="10"/>
      <c r="AR38" s="11"/>
      <c r="AS38" s="10"/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7"/>
      <c r="BE38" s="11"/>
      <c r="BF38" s="10"/>
      <c r="BG38" s="11"/>
      <c r="BH38" s="10"/>
      <c r="BI38" s="7"/>
      <c r="BJ38" s="7">
        <f>BD38+BI38</f>
        <v>0</v>
      </c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  <c r="BX38" s="10"/>
      <c r="BY38" s="7"/>
      <c r="BZ38" s="11"/>
      <c r="CA38" s="10"/>
      <c r="CB38" s="11"/>
      <c r="CC38" s="10"/>
      <c r="CD38" s="7"/>
      <c r="CE38" s="7">
        <f>BY38+CD38</f>
        <v>0</v>
      </c>
      <c r="CF38" s="11"/>
      <c r="CG38" s="10"/>
      <c r="CH38" s="11"/>
      <c r="CI38" s="10"/>
      <c r="CJ38" s="11"/>
      <c r="CK38" s="10"/>
      <c r="CL38" s="11"/>
      <c r="CM38" s="10"/>
      <c r="CN38" s="11"/>
      <c r="CO38" s="10"/>
      <c r="CP38" s="11"/>
      <c r="CQ38" s="10"/>
      <c r="CR38" s="11"/>
      <c r="CS38" s="10"/>
      <c r="CT38" s="7"/>
      <c r="CU38" s="11"/>
      <c r="CV38" s="10"/>
      <c r="CW38" s="11"/>
      <c r="CX38" s="10"/>
      <c r="CY38" s="7"/>
      <c r="CZ38" s="7">
        <f>CT38+CY38</f>
        <v>0</v>
      </c>
      <c r="DA38" s="11"/>
      <c r="DB38" s="10"/>
      <c r="DC38" s="11"/>
      <c r="DD38" s="10"/>
      <c r="DE38" s="11"/>
      <c r="DF38" s="10"/>
      <c r="DG38" s="11"/>
      <c r="DH38" s="10"/>
      <c r="DI38" s="11"/>
      <c r="DJ38" s="10"/>
      <c r="DK38" s="11"/>
      <c r="DL38" s="10"/>
      <c r="DM38" s="11"/>
      <c r="DN38" s="10"/>
      <c r="DO38" s="7"/>
      <c r="DP38" s="11"/>
      <c r="DQ38" s="10"/>
      <c r="DR38" s="11"/>
      <c r="DS38" s="10"/>
      <c r="DT38" s="7"/>
      <c r="DU38" s="7">
        <f>DO38+DT38</f>
        <v>0</v>
      </c>
      <c r="DV38" s="11"/>
      <c r="DW38" s="10"/>
      <c r="DX38" s="11"/>
      <c r="DY38" s="10"/>
      <c r="DZ38" s="11"/>
      <c r="EA38" s="10"/>
      <c r="EB38" s="11"/>
      <c r="EC38" s="10"/>
      <c r="ED38" s="11"/>
      <c r="EE38" s="10"/>
      <c r="EF38" s="11"/>
      <c r="EG38" s="10"/>
      <c r="EH38" s="11"/>
      <c r="EI38" s="10"/>
      <c r="EJ38" s="7"/>
      <c r="EK38" s="11"/>
      <c r="EL38" s="10"/>
      <c r="EM38" s="11"/>
      <c r="EN38" s="10"/>
      <c r="EO38" s="7"/>
      <c r="EP38" s="7">
        <f>EJ38+EO38</f>
        <v>0</v>
      </c>
      <c r="EQ38" s="11"/>
      <c r="ER38" s="10"/>
      <c r="ES38" s="11"/>
      <c r="ET38" s="10"/>
      <c r="EU38" s="11"/>
      <c r="EV38" s="10"/>
      <c r="EW38" s="11"/>
      <c r="EX38" s="10"/>
      <c r="EY38" s="11"/>
      <c r="EZ38" s="10"/>
      <c r="FA38" s="11"/>
      <c r="FB38" s="10"/>
      <c r="FC38" s="11"/>
      <c r="FD38" s="10"/>
      <c r="FE38" s="7"/>
      <c r="FF38" s="11"/>
      <c r="FG38" s="10"/>
      <c r="FH38" s="11"/>
      <c r="FI38" s="10"/>
      <c r="FJ38" s="7"/>
      <c r="FK38" s="7">
        <f>FE38+FJ38</f>
        <v>0</v>
      </c>
      <c r="FL38" s="11"/>
      <c r="FM38" s="10"/>
      <c r="FN38" s="11"/>
      <c r="FO38" s="10"/>
      <c r="FP38" s="11"/>
      <c r="FQ38" s="10"/>
      <c r="FR38" s="11"/>
      <c r="FS38" s="10"/>
      <c r="FT38" s="11"/>
      <c r="FU38" s="10"/>
      <c r="FV38" s="11"/>
      <c r="FW38" s="10"/>
      <c r="FX38" s="11"/>
      <c r="FY38" s="10"/>
      <c r="FZ38" s="7"/>
      <c r="GA38" s="11"/>
      <c r="GB38" s="10"/>
      <c r="GC38" s="11"/>
      <c r="GD38" s="10"/>
      <c r="GE38" s="7"/>
      <c r="GF38" s="7">
        <f>FZ38+GE38</f>
        <v>0</v>
      </c>
    </row>
    <row r="39" spans="1:188" x14ac:dyDescent="0.25">
      <c r="A39" s="6"/>
      <c r="B39" s="6"/>
      <c r="C39" s="6"/>
      <c r="D39" s="6" t="s">
        <v>91</v>
      </c>
      <c r="E39" s="3" t="s">
        <v>92</v>
      </c>
      <c r="F39" s="6">
        <f>COUNTIF(U39:GD39,"e")</f>
        <v>0</v>
      </c>
      <c r="G39" s="6">
        <f>COUNTIF(U39:GD39,"z")</f>
        <v>1</v>
      </c>
      <c r="H39" s="6">
        <f>SUM(I39:Q39)</f>
        <v>6</v>
      </c>
      <c r="I39" s="6">
        <f>U39+AP39+BK39+CF39+DA39+DV39+EQ39+FL39</f>
        <v>0</v>
      </c>
      <c r="J39" s="6">
        <f>W39+AR39+BM39+CH39+DC39+DX39+ES39+FN39</f>
        <v>0</v>
      </c>
      <c r="K39" s="6">
        <f>Y39+AT39+BO39+CJ39+DE39+DZ39+EU39+FP39</f>
        <v>0</v>
      </c>
      <c r="L39" s="6">
        <f>AA39+AV39+BQ39+CL39+DG39+EB39+EW39+FR39</f>
        <v>0</v>
      </c>
      <c r="M39" s="6">
        <f>AC39+AX39+BS39+CN39+DI39+ED39+EY39+FT39</f>
        <v>0</v>
      </c>
      <c r="N39" s="6">
        <f>AE39+AZ39+BU39+CP39+DK39+EF39+FA39+FV39</f>
        <v>0</v>
      </c>
      <c r="O39" s="6">
        <f>AG39+BB39+BW39+CR39+DM39+EH39+FC39+FX39</f>
        <v>6</v>
      </c>
      <c r="P39" s="6">
        <f>AJ39+BE39+BZ39+CU39+DP39+EK39+FF39+GA39</f>
        <v>0</v>
      </c>
      <c r="Q39" s="6">
        <f>AL39+BG39+CB39+CW39+DR39+EM39+FH39+GC39</f>
        <v>0</v>
      </c>
      <c r="R39" s="7">
        <f>AO39+BJ39+CE39+CZ39+DU39+EP39+FK39+GF39</f>
        <v>0.5</v>
      </c>
      <c r="S39" s="7">
        <f>AN39+BI39+CD39+CY39+DT39+EO39+FJ39+GE39</f>
        <v>0</v>
      </c>
      <c r="T39" s="7">
        <v>0.2</v>
      </c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7"/>
      <c r="AJ39" s="11"/>
      <c r="AK39" s="10"/>
      <c r="AL39" s="11"/>
      <c r="AM39" s="10"/>
      <c r="AN39" s="7"/>
      <c r="AO39" s="7">
        <f>AI39+AN39</f>
        <v>0</v>
      </c>
      <c r="AP39" s="11"/>
      <c r="AQ39" s="10"/>
      <c r="AR39" s="11"/>
      <c r="AS39" s="10"/>
      <c r="AT39" s="11"/>
      <c r="AU39" s="10"/>
      <c r="AV39" s="11"/>
      <c r="AW39" s="10"/>
      <c r="AX39" s="11"/>
      <c r="AY39" s="10"/>
      <c r="AZ39" s="11"/>
      <c r="BA39" s="10"/>
      <c r="BB39" s="11">
        <v>6</v>
      </c>
      <c r="BC39" s="10" t="s">
        <v>54</v>
      </c>
      <c r="BD39" s="7">
        <v>0.5</v>
      </c>
      <c r="BE39" s="11"/>
      <c r="BF39" s="10"/>
      <c r="BG39" s="11"/>
      <c r="BH39" s="10"/>
      <c r="BI39" s="7"/>
      <c r="BJ39" s="7">
        <f>BD39+BI39</f>
        <v>0.5</v>
      </c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  <c r="BX39" s="10"/>
      <c r="BY39" s="7"/>
      <c r="BZ39" s="11"/>
      <c r="CA39" s="10"/>
      <c r="CB39" s="11"/>
      <c r="CC39" s="10"/>
      <c r="CD39" s="7"/>
      <c r="CE39" s="7">
        <f>BY39+CD39</f>
        <v>0</v>
      </c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10"/>
      <c r="CR39" s="11"/>
      <c r="CS39" s="10"/>
      <c r="CT39" s="7"/>
      <c r="CU39" s="11"/>
      <c r="CV39" s="10"/>
      <c r="CW39" s="11"/>
      <c r="CX39" s="10"/>
      <c r="CY39" s="7"/>
      <c r="CZ39" s="7">
        <f>CT39+CY39</f>
        <v>0</v>
      </c>
      <c r="DA39" s="11"/>
      <c r="DB39" s="10"/>
      <c r="DC39" s="11"/>
      <c r="DD39" s="10"/>
      <c r="DE39" s="11"/>
      <c r="DF39" s="10"/>
      <c r="DG39" s="11"/>
      <c r="DH39" s="10"/>
      <c r="DI39" s="11"/>
      <c r="DJ39" s="10"/>
      <c r="DK39" s="11"/>
      <c r="DL39" s="10"/>
      <c r="DM39" s="11"/>
      <c r="DN39" s="10"/>
      <c r="DO39" s="7"/>
      <c r="DP39" s="11"/>
      <c r="DQ39" s="10"/>
      <c r="DR39" s="11"/>
      <c r="DS39" s="10"/>
      <c r="DT39" s="7"/>
      <c r="DU39" s="7">
        <f>DO39+DT39</f>
        <v>0</v>
      </c>
      <c r="DV39" s="11"/>
      <c r="DW39" s="10"/>
      <c r="DX39" s="11"/>
      <c r="DY39" s="10"/>
      <c r="DZ39" s="11"/>
      <c r="EA39" s="10"/>
      <c r="EB39" s="11"/>
      <c r="EC39" s="10"/>
      <c r="ED39" s="11"/>
      <c r="EE39" s="10"/>
      <c r="EF39" s="11"/>
      <c r="EG39" s="10"/>
      <c r="EH39" s="11"/>
      <c r="EI39" s="10"/>
      <c r="EJ39" s="7"/>
      <c r="EK39" s="11"/>
      <c r="EL39" s="10"/>
      <c r="EM39" s="11"/>
      <c r="EN39" s="10"/>
      <c r="EO39" s="7"/>
      <c r="EP39" s="7">
        <f>EJ39+EO39</f>
        <v>0</v>
      </c>
      <c r="EQ39" s="11"/>
      <c r="ER39" s="10"/>
      <c r="ES39" s="11"/>
      <c r="ET39" s="10"/>
      <c r="EU39" s="11"/>
      <c r="EV39" s="10"/>
      <c r="EW39" s="11"/>
      <c r="EX39" s="10"/>
      <c r="EY39" s="11"/>
      <c r="EZ39" s="10"/>
      <c r="FA39" s="11"/>
      <c r="FB39" s="10"/>
      <c r="FC39" s="11"/>
      <c r="FD39" s="10"/>
      <c r="FE39" s="7"/>
      <c r="FF39" s="11"/>
      <c r="FG39" s="10"/>
      <c r="FH39" s="11"/>
      <c r="FI39" s="10"/>
      <c r="FJ39" s="7"/>
      <c r="FK39" s="7">
        <f>FE39+FJ39</f>
        <v>0</v>
      </c>
      <c r="FL39" s="11"/>
      <c r="FM39" s="10"/>
      <c r="FN39" s="11"/>
      <c r="FO39" s="10"/>
      <c r="FP39" s="11"/>
      <c r="FQ39" s="10"/>
      <c r="FR39" s="11"/>
      <c r="FS39" s="10"/>
      <c r="FT39" s="11"/>
      <c r="FU39" s="10"/>
      <c r="FV39" s="11"/>
      <c r="FW39" s="10"/>
      <c r="FX39" s="11"/>
      <c r="FY39" s="10"/>
      <c r="FZ39" s="7"/>
      <c r="GA39" s="11"/>
      <c r="GB39" s="10"/>
      <c r="GC39" s="11"/>
      <c r="GD39" s="10"/>
      <c r="GE39" s="7"/>
      <c r="GF39" s="7">
        <f>FZ39+GE39</f>
        <v>0</v>
      </c>
    </row>
    <row r="40" spans="1:188" ht="16" customHeight="1" x14ac:dyDescent="0.25">
      <c r="A40" s="6"/>
      <c r="B40" s="6"/>
      <c r="C40" s="6"/>
      <c r="D40" s="6"/>
      <c r="E40" s="6" t="s">
        <v>67</v>
      </c>
      <c r="F40" s="6">
        <f t="shared" ref="F40:AK40" si="60">SUM(F37:F39)</f>
        <v>0</v>
      </c>
      <c r="G40" s="6">
        <f t="shared" si="60"/>
        <v>4</v>
      </c>
      <c r="H40" s="6">
        <f t="shared" si="60"/>
        <v>28</v>
      </c>
      <c r="I40" s="6">
        <f t="shared" si="60"/>
        <v>16</v>
      </c>
      <c r="J40" s="6">
        <f t="shared" si="60"/>
        <v>0</v>
      </c>
      <c r="K40" s="6">
        <f t="shared" si="60"/>
        <v>0</v>
      </c>
      <c r="L40" s="6">
        <f t="shared" si="60"/>
        <v>0</v>
      </c>
      <c r="M40" s="6">
        <f t="shared" si="60"/>
        <v>6</v>
      </c>
      <c r="N40" s="6">
        <f t="shared" si="60"/>
        <v>0</v>
      </c>
      <c r="O40" s="6">
        <f t="shared" si="60"/>
        <v>6</v>
      </c>
      <c r="P40" s="6">
        <f t="shared" si="60"/>
        <v>0</v>
      </c>
      <c r="Q40" s="6">
        <f t="shared" si="60"/>
        <v>0</v>
      </c>
      <c r="R40" s="7">
        <f t="shared" si="60"/>
        <v>2.5</v>
      </c>
      <c r="S40" s="7">
        <f t="shared" si="60"/>
        <v>0</v>
      </c>
      <c r="T40" s="7">
        <f t="shared" si="60"/>
        <v>0.89999999999999991</v>
      </c>
      <c r="U40" s="11">
        <f t="shared" si="60"/>
        <v>6</v>
      </c>
      <c r="V40" s="10">
        <f t="shared" si="60"/>
        <v>0</v>
      </c>
      <c r="W40" s="11">
        <f t="shared" si="60"/>
        <v>0</v>
      </c>
      <c r="X40" s="10">
        <f t="shared" si="60"/>
        <v>0</v>
      </c>
      <c r="Y40" s="11">
        <f t="shared" si="60"/>
        <v>0</v>
      </c>
      <c r="Z40" s="10">
        <f t="shared" si="60"/>
        <v>0</v>
      </c>
      <c r="AA40" s="11">
        <f t="shared" si="60"/>
        <v>0</v>
      </c>
      <c r="AB40" s="10">
        <f t="shared" si="60"/>
        <v>0</v>
      </c>
      <c r="AC40" s="11">
        <f t="shared" si="60"/>
        <v>0</v>
      </c>
      <c r="AD40" s="10">
        <f t="shared" si="60"/>
        <v>0</v>
      </c>
      <c r="AE40" s="11">
        <f t="shared" si="60"/>
        <v>0</v>
      </c>
      <c r="AF40" s="10">
        <f t="shared" si="60"/>
        <v>0</v>
      </c>
      <c r="AG40" s="11">
        <f t="shared" si="60"/>
        <v>0</v>
      </c>
      <c r="AH40" s="10">
        <f t="shared" si="60"/>
        <v>0</v>
      </c>
      <c r="AI40" s="7">
        <f t="shared" si="60"/>
        <v>0.5</v>
      </c>
      <c r="AJ40" s="11">
        <f t="shared" si="60"/>
        <v>0</v>
      </c>
      <c r="AK40" s="10">
        <f t="shared" si="60"/>
        <v>0</v>
      </c>
      <c r="AL40" s="11">
        <f t="shared" ref="AL40:BQ40" si="61">SUM(AL37:AL39)</f>
        <v>0</v>
      </c>
      <c r="AM40" s="10">
        <f t="shared" si="61"/>
        <v>0</v>
      </c>
      <c r="AN40" s="7">
        <f t="shared" si="61"/>
        <v>0</v>
      </c>
      <c r="AO40" s="7">
        <f t="shared" si="61"/>
        <v>0.5</v>
      </c>
      <c r="AP40" s="11">
        <f t="shared" si="61"/>
        <v>0</v>
      </c>
      <c r="AQ40" s="10">
        <f t="shared" si="61"/>
        <v>0</v>
      </c>
      <c r="AR40" s="11">
        <f t="shared" si="61"/>
        <v>0</v>
      </c>
      <c r="AS40" s="10">
        <f t="shared" si="61"/>
        <v>0</v>
      </c>
      <c r="AT40" s="11">
        <f t="shared" si="61"/>
        <v>0</v>
      </c>
      <c r="AU40" s="10">
        <f t="shared" si="61"/>
        <v>0</v>
      </c>
      <c r="AV40" s="11">
        <f t="shared" si="61"/>
        <v>0</v>
      </c>
      <c r="AW40" s="10">
        <f t="shared" si="61"/>
        <v>0</v>
      </c>
      <c r="AX40" s="11">
        <f t="shared" si="61"/>
        <v>0</v>
      </c>
      <c r="AY40" s="10">
        <f t="shared" si="61"/>
        <v>0</v>
      </c>
      <c r="AZ40" s="11">
        <f t="shared" si="61"/>
        <v>0</v>
      </c>
      <c r="BA40" s="10">
        <f t="shared" si="61"/>
        <v>0</v>
      </c>
      <c r="BB40" s="11">
        <f t="shared" si="61"/>
        <v>6</v>
      </c>
      <c r="BC40" s="10">
        <f t="shared" si="61"/>
        <v>0</v>
      </c>
      <c r="BD40" s="7">
        <f t="shared" si="61"/>
        <v>0.5</v>
      </c>
      <c r="BE40" s="11">
        <f t="shared" si="61"/>
        <v>0</v>
      </c>
      <c r="BF40" s="10">
        <f t="shared" si="61"/>
        <v>0</v>
      </c>
      <c r="BG40" s="11">
        <f t="shared" si="61"/>
        <v>0</v>
      </c>
      <c r="BH40" s="10">
        <f t="shared" si="61"/>
        <v>0</v>
      </c>
      <c r="BI40" s="7">
        <f t="shared" si="61"/>
        <v>0</v>
      </c>
      <c r="BJ40" s="7">
        <f t="shared" si="61"/>
        <v>0.5</v>
      </c>
      <c r="BK40" s="11">
        <f t="shared" si="61"/>
        <v>0</v>
      </c>
      <c r="BL40" s="10">
        <f t="shared" si="61"/>
        <v>0</v>
      </c>
      <c r="BM40" s="11">
        <f t="shared" si="61"/>
        <v>0</v>
      </c>
      <c r="BN40" s="10">
        <f t="shared" si="61"/>
        <v>0</v>
      </c>
      <c r="BO40" s="11">
        <f t="shared" si="61"/>
        <v>0</v>
      </c>
      <c r="BP40" s="10">
        <f t="shared" si="61"/>
        <v>0</v>
      </c>
      <c r="BQ40" s="11">
        <f t="shared" si="61"/>
        <v>0</v>
      </c>
      <c r="BR40" s="10">
        <f t="shared" ref="BR40:CW40" si="62">SUM(BR37:BR39)</f>
        <v>0</v>
      </c>
      <c r="BS40" s="11">
        <f t="shared" si="62"/>
        <v>0</v>
      </c>
      <c r="BT40" s="10">
        <f t="shared" si="62"/>
        <v>0</v>
      </c>
      <c r="BU40" s="11">
        <f t="shared" si="62"/>
        <v>0</v>
      </c>
      <c r="BV40" s="10">
        <f t="shared" si="62"/>
        <v>0</v>
      </c>
      <c r="BW40" s="11">
        <f t="shared" si="62"/>
        <v>0</v>
      </c>
      <c r="BX40" s="10">
        <f t="shared" si="62"/>
        <v>0</v>
      </c>
      <c r="BY40" s="7">
        <f t="shared" si="62"/>
        <v>0</v>
      </c>
      <c r="BZ40" s="11">
        <f t="shared" si="62"/>
        <v>0</v>
      </c>
      <c r="CA40" s="10">
        <f t="shared" si="62"/>
        <v>0</v>
      </c>
      <c r="CB40" s="11">
        <f t="shared" si="62"/>
        <v>0</v>
      </c>
      <c r="CC40" s="10">
        <f t="shared" si="62"/>
        <v>0</v>
      </c>
      <c r="CD40" s="7">
        <f t="shared" si="62"/>
        <v>0</v>
      </c>
      <c r="CE40" s="7">
        <f t="shared" si="62"/>
        <v>0</v>
      </c>
      <c r="CF40" s="11">
        <f t="shared" si="62"/>
        <v>0</v>
      </c>
      <c r="CG40" s="10">
        <f t="shared" si="62"/>
        <v>0</v>
      </c>
      <c r="CH40" s="11">
        <f t="shared" si="62"/>
        <v>0</v>
      </c>
      <c r="CI40" s="10">
        <f t="shared" si="62"/>
        <v>0</v>
      </c>
      <c r="CJ40" s="11">
        <f t="shared" si="62"/>
        <v>0</v>
      </c>
      <c r="CK40" s="10">
        <f t="shared" si="62"/>
        <v>0</v>
      </c>
      <c r="CL40" s="11">
        <f t="shared" si="62"/>
        <v>0</v>
      </c>
      <c r="CM40" s="10">
        <f t="shared" si="62"/>
        <v>0</v>
      </c>
      <c r="CN40" s="11">
        <f t="shared" si="62"/>
        <v>0</v>
      </c>
      <c r="CO40" s="10">
        <f t="shared" si="62"/>
        <v>0</v>
      </c>
      <c r="CP40" s="11">
        <f t="shared" si="62"/>
        <v>0</v>
      </c>
      <c r="CQ40" s="10">
        <f t="shared" si="62"/>
        <v>0</v>
      </c>
      <c r="CR40" s="11">
        <f t="shared" si="62"/>
        <v>0</v>
      </c>
      <c r="CS40" s="10">
        <f t="shared" si="62"/>
        <v>0</v>
      </c>
      <c r="CT40" s="7">
        <f t="shared" si="62"/>
        <v>0</v>
      </c>
      <c r="CU40" s="11">
        <f t="shared" si="62"/>
        <v>0</v>
      </c>
      <c r="CV40" s="10">
        <f t="shared" si="62"/>
        <v>0</v>
      </c>
      <c r="CW40" s="11">
        <f t="shared" si="62"/>
        <v>0</v>
      </c>
      <c r="CX40" s="10">
        <f t="shared" ref="CX40:EC40" si="63">SUM(CX37:CX39)</f>
        <v>0</v>
      </c>
      <c r="CY40" s="7">
        <f t="shared" si="63"/>
        <v>0</v>
      </c>
      <c r="CZ40" s="7">
        <f t="shared" si="63"/>
        <v>0</v>
      </c>
      <c r="DA40" s="11">
        <f t="shared" si="63"/>
        <v>0</v>
      </c>
      <c r="DB40" s="10">
        <f t="shared" si="63"/>
        <v>0</v>
      </c>
      <c r="DC40" s="11">
        <f t="shared" si="63"/>
        <v>0</v>
      </c>
      <c r="DD40" s="10">
        <f t="shared" si="63"/>
        <v>0</v>
      </c>
      <c r="DE40" s="11">
        <f t="shared" si="63"/>
        <v>0</v>
      </c>
      <c r="DF40" s="10">
        <f t="shared" si="63"/>
        <v>0</v>
      </c>
      <c r="DG40" s="11">
        <f t="shared" si="63"/>
        <v>0</v>
      </c>
      <c r="DH40" s="10">
        <f t="shared" si="63"/>
        <v>0</v>
      </c>
      <c r="DI40" s="11">
        <f t="shared" si="63"/>
        <v>0</v>
      </c>
      <c r="DJ40" s="10">
        <f t="shared" si="63"/>
        <v>0</v>
      </c>
      <c r="DK40" s="11">
        <f t="shared" si="63"/>
        <v>0</v>
      </c>
      <c r="DL40" s="10">
        <f t="shared" si="63"/>
        <v>0</v>
      </c>
      <c r="DM40" s="11">
        <f t="shared" si="63"/>
        <v>0</v>
      </c>
      <c r="DN40" s="10">
        <f t="shared" si="63"/>
        <v>0</v>
      </c>
      <c r="DO40" s="7">
        <f t="shared" si="63"/>
        <v>0</v>
      </c>
      <c r="DP40" s="11">
        <f t="shared" si="63"/>
        <v>0</v>
      </c>
      <c r="DQ40" s="10">
        <f t="shared" si="63"/>
        <v>0</v>
      </c>
      <c r="DR40" s="11">
        <f t="shared" si="63"/>
        <v>0</v>
      </c>
      <c r="DS40" s="10">
        <f t="shared" si="63"/>
        <v>0</v>
      </c>
      <c r="DT40" s="7">
        <f t="shared" si="63"/>
        <v>0</v>
      </c>
      <c r="DU40" s="7">
        <f t="shared" si="63"/>
        <v>0</v>
      </c>
      <c r="DV40" s="11">
        <f t="shared" si="63"/>
        <v>10</v>
      </c>
      <c r="DW40" s="10">
        <f t="shared" si="63"/>
        <v>0</v>
      </c>
      <c r="DX40" s="11">
        <f t="shared" si="63"/>
        <v>0</v>
      </c>
      <c r="DY40" s="10">
        <f t="shared" si="63"/>
        <v>0</v>
      </c>
      <c r="DZ40" s="11">
        <f t="shared" si="63"/>
        <v>0</v>
      </c>
      <c r="EA40" s="10">
        <f t="shared" si="63"/>
        <v>0</v>
      </c>
      <c r="EB40" s="11">
        <f t="shared" si="63"/>
        <v>0</v>
      </c>
      <c r="EC40" s="10">
        <f t="shared" si="63"/>
        <v>0</v>
      </c>
      <c r="ED40" s="11">
        <f t="shared" ref="ED40:FI40" si="64">SUM(ED37:ED39)</f>
        <v>6</v>
      </c>
      <c r="EE40" s="10">
        <f t="shared" si="64"/>
        <v>0</v>
      </c>
      <c r="EF40" s="11">
        <f t="shared" si="64"/>
        <v>0</v>
      </c>
      <c r="EG40" s="10">
        <f t="shared" si="64"/>
        <v>0</v>
      </c>
      <c r="EH40" s="11">
        <f t="shared" si="64"/>
        <v>0</v>
      </c>
      <c r="EI40" s="10">
        <f t="shared" si="64"/>
        <v>0</v>
      </c>
      <c r="EJ40" s="7">
        <f t="shared" si="64"/>
        <v>1.5</v>
      </c>
      <c r="EK40" s="11">
        <f t="shared" si="64"/>
        <v>0</v>
      </c>
      <c r="EL40" s="10">
        <f t="shared" si="64"/>
        <v>0</v>
      </c>
      <c r="EM40" s="11">
        <f t="shared" si="64"/>
        <v>0</v>
      </c>
      <c r="EN40" s="10">
        <f t="shared" si="64"/>
        <v>0</v>
      </c>
      <c r="EO40" s="7">
        <f t="shared" si="64"/>
        <v>0</v>
      </c>
      <c r="EP40" s="7">
        <f t="shared" si="64"/>
        <v>1.5</v>
      </c>
      <c r="EQ40" s="11">
        <f t="shared" si="64"/>
        <v>0</v>
      </c>
      <c r="ER40" s="10">
        <f t="shared" si="64"/>
        <v>0</v>
      </c>
      <c r="ES40" s="11">
        <f t="shared" si="64"/>
        <v>0</v>
      </c>
      <c r="ET40" s="10">
        <f t="shared" si="64"/>
        <v>0</v>
      </c>
      <c r="EU40" s="11">
        <f t="shared" si="64"/>
        <v>0</v>
      </c>
      <c r="EV40" s="10">
        <f t="shared" si="64"/>
        <v>0</v>
      </c>
      <c r="EW40" s="11">
        <f t="shared" si="64"/>
        <v>0</v>
      </c>
      <c r="EX40" s="10">
        <f t="shared" si="64"/>
        <v>0</v>
      </c>
      <c r="EY40" s="11">
        <f t="shared" si="64"/>
        <v>0</v>
      </c>
      <c r="EZ40" s="10">
        <f t="shared" si="64"/>
        <v>0</v>
      </c>
      <c r="FA40" s="11">
        <f t="shared" si="64"/>
        <v>0</v>
      </c>
      <c r="FB40" s="10">
        <f t="shared" si="64"/>
        <v>0</v>
      </c>
      <c r="FC40" s="11">
        <f t="shared" si="64"/>
        <v>0</v>
      </c>
      <c r="FD40" s="10">
        <f t="shared" si="64"/>
        <v>0</v>
      </c>
      <c r="FE40" s="7">
        <f t="shared" si="64"/>
        <v>0</v>
      </c>
      <c r="FF40" s="11">
        <f t="shared" si="64"/>
        <v>0</v>
      </c>
      <c r="FG40" s="10">
        <f t="shared" si="64"/>
        <v>0</v>
      </c>
      <c r="FH40" s="11">
        <f t="shared" si="64"/>
        <v>0</v>
      </c>
      <c r="FI40" s="10">
        <f t="shared" si="64"/>
        <v>0</v>
      </c>
      <c r="FJ40" s="7">
        <f t="shared" ref="FJ40:GF40" si="65">SUM(FJ37:FJ39)</f>
        <v>0</v>
      </c>
      <c r="FK40" s="7">
        <f t="shared" si="65"/>
        <v>0</v>
      </c>
      <c r="FL40" s="11">
        <f t="shared" si="65"/>
        <v>0</v>
      </c>
      <c r="FM40" s="10">
        <f t="shared" si="65"/>
        <v>0</v>
      </c>
      <c r="FN40" s="11">
        <f t="shared" si="65"/>
        <v>0</v>
      </c>
      <c r="FO40" s="10">
        <f t="shared" si="65"/>
        <v>0</v>
      </c>
      <c r="FP40" s="11">
        <f t="shared" si="65"/>
        <v>0</v>
      </c>
      <c r="FQ40" s="10">
        <f t="shared" si="65"/>
        <v>0</v>
      </c>
      <c r="FR40" s="11">
        <f t="shared" si="65"/>
        <v>0</v>
      </c>
      <c r="FS40" s="10">
        <f t="shared" si="65"/>
        <v>0</v>
      </c>
      <c r="FT40" s="11">
        <f t="shared" si="65"/>
        <v>0</v>
      </c>
      <c r="FU40" s="10">
        <f t="shared" si="65"/>
        <v>0</v>
      </c>
      <c r="FV40" s="11">
        <f t="shared" si="65"/>
        <v>0</v>
      </c>
      <c r="FW40" s="10">
        <f t="shared" si="65"/>
        <v>0</v>
      </c>
      <c r="FX40" s="11">
        <f t="shared" si="65"/>
        <v>0</v>
      </c>
      <c r="FY40" s="10">
        <f t="shared" si="65"/>
        <v>0</v>
      </c>
      <c r="FZ40" s="7">
        <f t="shared" si="65"/>
        <v>0</v>
      </c>
      <c r="GA40" s="11">
        <f t="shared" si="65"/>
        <v>0</v>
      </c>
      <c r="GB40" s="10">
        <f t="shared" si="65"/>
        <v>0</v>
      </c>
      <c r="GC40" s="11">
        <f t="shared" si="65"/>
        <v>0</v>
      </c>
      <c r="GD40" s="10">
        <f t="shared" si="65"/>
        <v>0</v>
      </c>
      <c r="GE40" s="7">
        <f t="shared" si="65"/>
        <v>0</v>
      </c>
      <c r="GF40" s="7">
        <f t="shared" si="65"/>
        <v>0</v>
      </c>
    </row>
    <row r="41" spans="1:188" ht="20.149999999999999" customHeight="1" x14ac:dyDescent="0.25">
      <c r="A41" s="19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9"/>
      <c r="GF41" s="13"/>
    </row>
    <row r="42" spans="1:188" x14ac:dyDescent="0.25">
      <c r="A42" s="6"/>
      <c r="B42" s="6"/>
      <c r="C42" s="6"/>
      <c r="D42" s="6" t="s">
        <v>223</v>
      </c>
      <c r="E42" s="3" t="s">
        <v>98</v>
      </c>
      <c r="F42" s="6">
        <f t="shared" ref="F42:F49" si="66">COUNTIF(U42:GD42,"e")</f>
        <v>0</v>
      </c>
      <c r="G42" s="6">
        <f t="shared" ref="G42:G49" si="67">COUNTIF(U42:GD42,"z")</f>
        <v>1</v>
      </c>
      <c r="H42" s="6">
        <f t="shared" ref="H42:H58" si="68">SUM(I42:Q42)</f>
        <v>14</v>
      </c>
      <c r="I42" s="6">
        <f t="shared" ref="I42:I58" si="69">U42+AP42+BK42+CF42+DA42+DV42+EQ42+FL42</f>
        <v>0</v>
      </c>
      <c r="J42" s="6">
        <f t="shared" ref="J42:J58" si="70">W42+AR42+BM42+CH42+DC42+DX42+ES42+FN42</f>
        <v>0</v>
      </c>
      <c r="K42" s="6">
        <f t="shared" ref="K42:K58" si="71">Y42+AT42+BO42+CJ42+DE42+DZ42+EU42+FP42</f>
        <v>0</v>
      </c>
      <c r="L42" s="6">
        <f t="shared" ref="L42:L58" si="72">AA42+AV42+BQ42+CL42+DG42+EB42+EW42+FR42</f>
        <v>0</v>
      </c>
      <c r="M42" s="6">
        <f t="shared" ref="M42:M58" si="73">AC42+AX42+BS42+CN42+DI42+ED42+EY42+FT42</f>
        <v>0</v>
      </c>
      <c r="N42" s="6">
        <f t="shared" ref="N42:N58" si="74">AE42+AZ42+BU42+CP42+DK42+EF42+FA42+FV42</f>
        <v>14</v>
      </c>
      <c r="O42" s="6">
        <f t="shared" ref="O42:O58" si="75">AG42+BB42+BW42+CR42+DM42+EH42+FC42+FX42</f>
        <v>0</v>
      </c>
      <c r="P42" s="6">
        <f t="shared" ref="P42:P58" si="76">AJ42+BE42+BZ42+CU42+DP42+EK42+FF42+GA42</f>
        <v>0</v>
      </c>
      <c r="Q42" s="6">
        <f t="shared" ref="Q42:Q58" si="77">AL42+BG42+CB42+CW42+DR42+EM42+FH42+GC42</f>
        <v>0</v>
      </c>
      <c r="R42" s="7">
        <f t="shared" ref="R42:R58" si="78">AO42+BJ42+CE42+CZ42+DU42+EP42+FK42+GF42</f>
        <v>0</v>
      </c>
      <c r="S42" s="7">
        <f t="shared" ref="S42:S58" si="79">AN42+BI42+CD42+CY42+DT42+EO42+FJ42+GE42</f>
        <v>0</v>
      </c>
      <c r="T42" s="7">
        <v>0</v>
      </c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>
        <v>14</v>
      </c>
      <c r="AF42" s="10" t="s">
        <v>54</v>
      </c>
      <c r="AG42" s="11"/>
      <c r="AH42" s="10"/>
      <c r="AI42" s="7">
        <v>0</v>
      </c>
      <c r="AJ42" s="11"/>
      <c r="AK42" s="10"/>
      <c r="AL42" s="11"/>
      <c r="AM42" s="10"/>
      <c r="AN42" s="7"/>
      <c r="AO42" s="7">
        <f t="shared" ref="AO42:AO58" si="80">AI42+AN42</f>
        <v>0</v>
      </c>
      <c r="AP42" s="11"/>
      <c r="AQ42" s="10"/>
      <c r="AR42" s="11"/>
      <c r="AS42" s="10"/>
      <c r="AT42" s="11"/>
      <c r="AU42" s="10"/>
      <c r="AV42" s="11"/>
      <c r="AW42" s="10"/>
      <c r="AX42" s="11"/>
      <c r="AY42" s="10"/>
      <c r="AZ42" s="11"/>
      <c r="BA42" s="10"/>
      <c r="BB42" s="11"/>
      <c r="BC42" s="10"/>
      <c r="BD42" s="7"/>
      <c r="BE42" s="11"/>
      <c r="BF42" s="10"/>
      <c r="BG42" s="11"/>
      <c r="BH42" s="10"/>
      <c r="BI42" s="7"/>
      <c r="BJ42" s="7">
        <f t="shared" ref="BJ42:BJ58" si="81">BD42+BI42</f>
        <v>0</v>
      </c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  <c r="BX42" s="10"/>
      <c r="BY42" s="7"/>
      <c r="BZ42" s="11"/>
      <c r="CA42" s="10"/>
      <c r="CB42" s="11"/>
      <c r="CC42" s="10"/>
      <c r="CD42" s="7"/>
      <c r="CE42" s="7">
        <f t="shared" ref="CE42:CE58" si="82">BY42+CD42</f>
        <v>0</v>
      </c>
      <c r="CF42" s="11"/>
      <c r="CG42" s="10"/>
      <c r="CH42" s="11"/>
      <c r="CI42" s="10"/>
      <c r="CJ42" s="11"/>
      <c r="CK42" s="10"/>
      <c r="CL42" s="11"/>
      <c r="CM42" s="10"/>
      <c r="CN42" s="11"/>
      <c r="CO42" s="10"/>
      <c r="CP42" s="11"/>
      <c r="CQ42" s="10"/>
      <c r="CR42" s="11"/>
      <c r="CS42" s="10"/>
      <c r="CT42" s="7"/>
      <c r="CU42" s="11"/>
      <c r="CV42" s="10"/>
      <c r="CW42" s="11"/>
      <c r="CX42" s="10"/>
      <c r="CY42" s="7"/>
      <c r="CZ42" s="7">
        <f t="shared" ref="CZ42:CZ58" si="83">CT42+CY42</f>
        <v>0</v>
      </c>
      <c r="DA42" s="11"/>
      <c r="DB42" s="10"/>
      <c r="DC42" s="11"/>
      <c r="DD42" s="10"/>
      <c r="DE42" s="11"/>
      <c r="DF42" s="10"/>
      <c r="DG42" s="11"/>
      <c r="DH42" s="10"/>
      <c r="DI42" s="11"/>
      <c r="DJ42" s="10"/>
      <c r="DK42" s="11"/>
      <c r="DL42" s="10"/>
      <c r="DM42" s="11"/>
      <c r="DN42" s="10"/>
      <c r="DO42" s="7"/>
      <c r="DP42" s="11"/>
      <c r="DQ42" s="10"/>
      <c r="DR42" s="11"/>
      <c r="DS42" s="10"/>
      <c r="DT42" s="7"/>
      <c r="DU42" s="7">
        <f t="shared" ref="DU42:DU58" si="84">DO42+DT42</f>
        <v>0</v>
      </c>
      <c r="DV42" s="11"/>
      <c r="DW42" s="10"/>
      <c r="DX42" s="11"/>
      <c r="DY42" s="10"/>
      <c r="DZ42" s="11"/>
      <c r="EA42" s="10"/>
      <c r="EB42" s="11"/>
      <c r="EC42" s="10"/>
      <c r="ED42" s="11"/>
      <c r="EE42" s="10"/>
      <c r="EF42" s="11"/>
      <c r="EG42" s="10"/>
      <c r="EH42" s="11"/>
      <c r="EI42" s="10"/>
      <c r="EJ42" s="7"/>
      <c r="EK42" s="11"/>
      <c r="EL42" s="10"/>
      <c r="EM42" s="11"/>
      <c r="EN42" s="10"/>
      <c r="EO42" s="7"/>
      <c r="EP42" s="7">
        <f t="shared" ref="EP42:EP58" si="85">EJ42+EO42</f>
        <v>0</v>
      </c>
      <c r="EQ42" s="11"/>
      <c r="ER42" s="10"/>
      <c r="ES42" s="11"/>
      <c r="ET42" s="10"/>
      <c r="EU42" s="11"/>
      <c r="EV42" s="10"/>
      <c r="EW42" s="11"/>
      <c r="EX42" s="10"/>
      <c r="EY42" s="11"/>
      <c r="EZ42" s="10"/>
      <c r="FA42" s="11"/>
      <c r="FB42" s="10"/>
      <c r="FC42" s="11"/>
      <c r="FD42" s="10"/>
      <c r="FE42" s="7"/>
      <c r="FF42" s="11"/>
      <c r="FG42" s="10"/>
      <c r="FH42" s="11"/>
      <c r="FI42" s="10"/>
      <c r="FJ42" s="7"/>
      <c r="FK42" s="7">
        <f t="shared" ref="FK42:FK58" si="86">FE42+FJ42</f>
        <v>0</v>
      </c>
      <c r="FL42" s="11"/>
      <c r="FM42" s="10"/>
      <c r="FN42" s="11"/>
      <c r="FO42" s="10"/>
      <c r="FP42" s="11"/>
      <c r="FQ42" s="10"/>
      <c r="FR42" s="11"/>
      <c r="FS42" s="10"/>
      <c r="FT42" s="11"/>
      <c r="FU42" s="10"/>
      <c r="FV42" s="11"/>
      <c r="FW42" s="10"/>
      <c r="FX42" s="11"/>
      <c r="FY42" s="10"/>
      <c r="FZ42" s="7"/>
      <c r="GA42" s="11"/>
      <c r="GB42" s="10"/>
      <c r="GC42" s="11"/>
      <c r="GD42" s="10"/>
      <c r="GE42" s="7"/>
      <c r="GF42" s="7">
        <f t="shared" ref="GF42:GF58" si="87">FZ42+GE42</f>
        <v>0</v>
      </c>
    </row>
    <row r="43" spans="1:188" x14ac:dyDescent="0.25">
      <c r="A43" s="6"/>
      <c r="B43" s="6"/>
      <c r="C43" s="6"/>
      <c r="D43" s="6" t="s">
        <v>224</v>
      </c>
      <c r="E43" s="3" t="s">
        <v>100</v>
      </c>
      <c r="F43" s="6">
        <f t="shared" si="66"/>
        <v>0</v>
      </c>
      <c r="G43" s="6">
        <f t="shared" si="67"/>
        <v>1</v>
      </c>
      <c r="H43" s="6">
        <f t="shared" si="68"/>
        <v>14</v>
      </c>
      <c r="I43" s="6">
        <f t="shared" si="69"/>
        <v>0</v>
      </c>
      <c r="J43" s="6">
        <f t="shared" si="70"/>
        <v>0</v>
      </c>
      <c r="K43" s="6">
        <f t="shared" si="71"/>
        <v>0</v>
      </c>
      <c r="L43" s="6">
        <f t="shared" si="72"/>
        <v>0</v>
      </c>
      <c r="M43" s="6">
        <f t="shared" si="73"/>
        <v>0</v>
      </c>
      <c r="N43" s="6">
        <f t="shared" si="74"/>
        <v>14</v>
      </c>
      <c r="O43" s="6">
        <f t="shared" si="75"/>
        <v>0</v>
      </c>
      <c r="P43" s="6">
        <f t="shared" si="76"/>
        <v>0</v>
      </c>
      <c r="Q43" s="6">
        <f t="shared" si="77"/>
        <v>0</v>
      </c>
      <c r="R43" s="7">
        <f t="shared" si="78"/>
        <v>0</v>
      </c>
      <c r="S43" s="7">
        <f t="shared" si="79"/>
        <v>0</v>
      </c>
      <c r="T43" s="7">
        <v>0</v>
      </c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7"/>
      <c r="AJ43" s="11"/>
      <c r="AK43" s="10"/>
      <c r="AL43" s="11"/>
      <c r="AM43" s="10"/>
      <c r="AN43" s="7"/>
      <c r="AO43" s="7">
        <f t="shared" si="80"/>
        <v>0</v>
      </c>
      <c r="AP43" s="11"/>
      <c r="AQ43" s="10"/>
      <c r="AR43" s="11"/>
      <c r="AS43" s="10"/>
      <c r="AT43" s="11"/>
      <c r="AU43" s="10"/>
      <c r="AV43" s="11"/>
      <c r="AW43" s="10"/>
      <c r="AX43" s="11"/>
      <c r="AY43" s="10"/>
      <c r="AZ43" s="11">
        <v>14</v>
      </c>
      <c r="BA43" s="10" t="s">
        <v>54</v>
      </c>
      <c r="BB43" s="11"/>
      <c r="BC43" s="10"/>
      <c r="BD43" s="7">
        <v>0</v>
      </c>
      <c r="BE43" s="11"/>
      <c r="BF43" s="10"/>
      <c r="BG43" s="11"/>
      <c r="BH43" s="10"/>
      <c r="BI43" s="7"/>
      <c r="BJ43" s="7">
        <f t="shared" si="81"/>
        <v>0</v>
      </c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  <c r="BX43" s="10"/>
      <c r="BY43" s="7"/>
      <c r="BZ43" s="11"/>
      <c r="CA43" s="10"/>
      <c r="CB43" s="11"/>
      <c r="CC43" s="10"/>
      <c r="CD43" s="7"/>
      <c r="CE43" s="7">
        <f t="shared" si="82"/>
        <v>0</v>
      </c>
      <c r="CF43" s="11"/>
      <c r="CG43" s="10"/>
      <c r="CH43" s="11"/>
      <c r="CI43" s="10"/>
      <c r="CJ43" s="11"/>
      <c r="CK43" s="10"/>
      <c r="CL43" s="11"/>
      <c r="CM43" s="10"/>
      <c r="CN43" s="11"/>
      <c r="CO43" s="10"/>
      <c r="CP43" s="11"/>
      <c r="CQ43" s="10"/>
      <c r="CR43" s="11"/>
      <c r="CS43" s="10"/>
      <c r="CT43" s="7"/>
      <c r="CU43" s="11"/>
      <c r="CV43" s="10"/>
      <c r="CW43" s="11"/>
      <c r="CX43" s="10"/>
      <c r="CY43" s="7"/>
      <c r="CZ43" s="7">
        <f t="shared" si="83"/>
        <v>0</v>
      </c>
      <c r="DA43" s="11"/>
      <c r="DB43" s="10"/>
      <c r="DC43" s="11"/>
      <c r="DD43" s="10"/>
      <c r="DE43" s="11"/>
      <c r="DF43" s="10"/>
      <c r="DG43" s="11"/>
      <c r="DH43" s="10"/>
      <c r="DI43" s="11"/>
      <c r="DJ43" s="10"/>
      <c r="DK43" s="11"/>
      <c r="DL43" s="10"/>
      <c r="DM43" s="11"/>
      <c r="DN43" s="10"/>
      <c r="DO43" s="7"/>
      <c r="DP43" s="11"/>
      <c r="DQ43" s="10"/>
      <c r="DR43" s="11"/>
      <c r="DS43" s="10"/>
      <c r="DT43" s="7"/>
      <c r="DU43" s="7">
        <f t="shared" si="84"/>
        <v>0</v>
      </c>
      <c r="DV43" s="11"/>
      <c r="DW43" s="10"/>
      <c r="DX43" s="11"/>
      <c r="DY43" s="10"/>
      <c r="DZ43" s="11"/>
      <c r="EA43" s="10"/>
      <c r="EB43" s="11"/>
      <c r="EC43" s="10"/>
      <c r="ED43" s="11"/>
      <c r="EE43" s="10"/>
      <c r="EF43" s="11"/>
      <c r="EG43" s="10"/>
      <c r="EH43" s="11"/>
      <c r="EI43" s="10"/>
      <c r="EJ43" s="7"/>
      <c r="EK43" s="11"/>
      <c r="EL43" s="10"/>
      <c r="EM43" s="11"/>
      <c r="EN43" s="10"/>
      <c r="EO43" s="7"/>
      <c r="EP43" s="7">
        <f t="shared" si="85"/>
        <v>0</v>
      </c>
      <c r="EQ43" s="11"/>
      <c r="ER43" s="10"/>
      <c r="ES43" s="11"/>
      <c r="ET43" s="10"/>
      <c r="EU43" s="11"/>
      <c r="EV43" s="10"/>
      <c r="EW43" s="11"/>
      <c r="EX43" s="10"/>
      <c r="EY43" s="11"/>
      <c r="EZ43" s="10"/>
      <c r="FA43" s="11"/>
      <c r="FB43" s="10"/>
      <c r="FC43" s="11"/>
      <c r="FD43" s="10"/>
      <c r="FE43" s="7"/>
      <c r="FF43" s="11"/>
      <c r="FG43" s="10"/>
      <c r="FH43" s="11"/>
      <c r="FI43" s="10"/>
      <c r="FJ43" s="7"/>
      <c r="FK43" s="7">
        <f t="shared" si="86"/>
        <v>0</v>
      </c>
      <c r="FL43" s="11"/>
      <c r="FM43" s="10"/>
      <c r="FN43" s="11"/>
      <c r="FO43" s="10"/>
      <c r="FP43" s="11"/>
      <c r="FQ43" s="10"/>
      <c r="FR43" s="11"/>
      <c r="FS43" s="10"/>
      <c r="FT43" s="11"/>
      <c r="FU43" s="10"/>
      <c r="FV43" s="11"/>
      <c r="FW43" s="10"/>
      <c r="FX43" s="11"/>
      <c r="FY43" s="10"/>
      <c r="FZ43" s="7"/>
      <c r="GA43" s="11"/>
      <c r="GB43" s="10"/>
      <c r="GC43" s="11"/>
      <c r="GD43" s="10"/>
      <c r="GE43" s="7"/>
      <c r="GF43" s="7">
        <f t="shared" si="87"/>
        <v>0</v>
      </c>
    </row>
    <row r="44" spans="1:188" x14ac:dyDescent="0.25">
      <c r="A44" s="6"/>
      <c r="B44" s="6"/>
      <c r="C44" s="6"/>
      <c r="D44" s="6" t="s">
        <v>225</v>
      </c>
      <c r="E44" s="3" t="s">
        <v>102</v>
      </c>
      <c r="F44" s="6">
        <f t="shared" si="66"/>
        <v>0</v>
      </c>
      <c r="G44" s="6">
        <f t="shared" si="67"/>
        <v>1</v>
      </c>
      <c r="H44" s="6">
        <f t="shared" si="68"/>
        <v>14</v>
      </c>
      <c r="I44" s="6">
        <f t="shared" si="69"/>
        <v>0</v>
      </c>
      <c r="J44" s="6">
        <f t="shared" si="70"/>
        <v>0</v>
      </c>
      <c r="K44" s="6">
        <f t="shared" si="71"/>
        <v>0</v>
      </c>
      <c r="L44" s="6">
        <f t="shared" si="72"/>
        <v>0</v>
      </c>
      <c r="M44" s="6">
        <f t="shared" si="73"/>
        <v>0</v>
      </c>
      <c r="N44" s="6">
        <f t="shared" si="74"/>
        <v>14</v>
      </c>
      <c r="O44" s="6">
        <f t="shared" si="75"/>
        <v>0</v>
      </c>
      <c r="P44" s="6">
        <f t="shared" si="76"/>
        <v>0</v>
      </c>
      <c r="Q44" s="6">
        <f t="shared" si="77"/>
        <v>0</v>
      </c>
      <c r="R44" s="7">
        <f t="shared" si="78"/>
        <v>0</v>
      </c>
      <c r="S44" s="7">
        <f t="shared" si="79"/>
        <v>0</v>
      </c>
      <c r="T44" s="7">
        <v>0</v>
      </c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7"/>
      <c r="AJ44" s="11"/>
      <c r="AK44" s="10"/>
      <c r="AL44" s="11"/>
      <c r="AM44" s="10"/>
      <c r="AN44" s="7"/>
      <c r="AO44" s="7">
        <f t="shared" si="80"/>
        <v>0</v>
      </c>
      <c r="AP44" s="11"/>
      <c r="AQ44" s="10"/>
      <c r="AR44" s="11"/>
      <c r="AS44" s="10"/>
      <c r="AT44" s="11"/>
      <c r="AU44" s="10"/>
      <c r="AV44" s="11"/>
      <c r="AW44" s="10"/>
      <c r="AX44" s="11"/>
      <c r="AY44" s="10"/>
      <c r="AZ44" s="11"/>
      <c r="BA44" s="10"/>
      <c r="BB44" s="11"/>
      <c r="BC44" s="10"/>
      <c r="BD44" s="7"/>
      <c r="BE44" s="11"/>
      <c r="BF44" s="10"/>
      <c r="BG44" s="11"/>
      <c r="BH44" s="10"/>
      <c r="BI44" s="7"/>
      <c r="BJ44" s="7">
        <f t="shared" si="81"/>
        <v>0</v>
      </c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>
        <v>14</v>
      </c>
      <c r="BV44" s="10" t="s">
        <v>54</v>
      </c>
      <c r="BW44" s="11"/>
      <c r="BX44" s="10"/>
      <c r="BY44" s="7">
        <v>0</v>
      </c>
      <c r="BZ44" s="11"/>
      <c r="CA44" s="10"/>
      <c r="CB44" s="11"/>
      <c r="CC44" s="10"/>
      <c r="CD44" s="7"/>
      <c r="CE44" s="7">
        <f t="shared" si="82"/>
        <v>0</v>
      </c>
      <c r="CF44" s="11"/>
      <c r="CG44" s="10"/>
      <c r="CH44" s="11"/>
      <c r="CI44" s="10"/>
      <c r="CJ44" s="11"/>
      <c r="CK44" s="10"/>
      <c r="CL44" s="11"/>
      <c r="CM44" s="10"/>
      <c r="CN44" s="11"/>
      <c r="CO44" s="10"/>
      <c r="CP44" s="11"/>
      <c r="CQ44" s="10"/>
      <c r="CR44" s="11"/>
      <c r="CS44" s="10"/>
      <c r="CT44" s="7"/>
      <c r="CU44" s="11"/>
      <c r="CV44" s="10"/>
      <c r="CW44" s="11"/>
      <c r="CX44" s="10"/>
      <c r="CY44" s="7"/>
      <c r="CZ44" s="7">
        <f t="shared" si="83"/>
        <v>0</v>
      </c>
      <c r="DA44" s="11"/>
      <c r="DB44" s="10"/>
      <c r="DC44" s="11"/>
      <c r="DD44" s="10"/>
      <c r="DE44" s="11"/>
      <c r="DF44" s="10"/>
      <c r="DG44" s="11"/>
      <c r="DH44" s="10"/>
      <c r="DI44" s="11"/>
      <c r="DJ44" s="10"/>
      <c r="DK44" s="11"/>
      <c r="DL44" s="10"/>
      <c r="DM44" s="11"/>
      <c r="DN44" s="10"/>
      <c r="DO44" s="7"/>
      <c r="DP44" s="11"/>
      <c r="DQ44" s="10"/>
      <c r="DR44" s="11"/>
      <c r="DS44" s="10"/>
      <c r="DT44" s="7"/>
      <c r="DU44" s="7">
        <f t="shared" si="84"/>
        <v>0</v>
      </c>
      <c r="DV44" s="11"/>
      <c r="DW44" s="10"/>
      <c r="DX44" s="11"/>
      <c r="DY44" s="10"/>
      <c r="DZ44" s="11"/>
      <c r="EA44" s="10"/>
      <c r="EB44" s="11"/>
      <c r="EC44" s="10"/>
      <c r="ED44" s="11"/>
      <c r="EE44" s="10"/>
      <c r="EF44" s="11"/>
      <c r="EG44" s="10"/>
      <c r="EH44" s="11"/>
      <c r="EI44" s="10"/>
      <c r="EJ44" s="7"/>
      <c r="EK44" s="11"/>
      <c r="EL44" s="10"/>
      <c r="EM44" s="11"/>
      <c r="EN44" s="10"/>
      <c r="EO44" s="7"/>
      <c r="EP44" s="7">
        <f t="shared" si="85"/>
        <v>0</v>
      </c>
      <c r="EQ44" s="11"/>
      <c r="ER44" s="10"/>
      <c r="ES44" s="11"/>
      <c r="ET44" s="10"/>
      <c r="EU44" s="11"/>
      <c r="EV44" s="10"/>
      <c r="EW44" s="11"/>
      <c r="EX44" s="10"/>
      <c r="EY44" s="11"/>
      <c r="EZ44" s="10"/>
      <c r="FA44" s="11"/>
      <c r="FB44" s="10"/>
      <c r="FC44" s="11"/>
      <c r="FD44" s="10"/>
      <c r="FE44" s="7"/>
      <c r="FF44" s="11"/>
      <c r="FG44" s="10"/>
      <c r="FH44" s="11"/>
      <c r="FI44" s="10"/>
      <c r="FJ44" s="7"/>
      <c r="FK44" s="7">
        <f t="shared" si="86"/>
        <v>0</v>
      </c>
      <c r="FL44" s="11"/>
      <c r="FM44" s="10"/>
      <c r="FN44" s="11"/>
      <c r="FO44" s="10"/>
      <c r="FP44" s="11"/>
      <c r="FQ44" s="10"/>
      <c r="FR44" s="11"/>
      <c r="FS44" s="10"/>
      <c r="FT44" s="11"/>
      <c r="FU44" s="10"/>
      <c r="FV44" s="11"/>
      <c r="FW44" s="10"/>
      <c r="FX44" s="11"/>
      <c r="FY44" s="10"/>
      <c r="FZ44" s="7"/>
      <c r="GA44" s="11"/>
      <c r="GB44" s="10"/>
      <c r="GC44" s="11"/>
      <c r="GD44" s="10"/>
      <c r="GE44" s="7"/>
      <c r="GF44" s="7">
        <f t="shared" si="87"/>
        <v>0</v>
      </c>
    </row>
    <row r="45" spans="1:188" x14ac:dyDescent="0.25">
      <c r="A45" s="6"/>
      <c r="B45" s="6"/>
      <c r="C45" s="6"/>
      <c r="D45" s="6" t="s">
        <v>226</v>
      </c>
      <c r="E45" s="3" t="s">
        <v>104</v>
      </c>
      <c r="F45" s="6">
        <f t="shared" si="66"/>
        <v>0</v>
      </c>
      <c r="G45" s="6">
        <f t="shared" si="67"/>
        <v>1</v>
      </c>
      <c r="H45" s="6">
        <f t="shared" si="68"/>
        <v>14</v>
      </c>
      <c r="I45" s="6">
        <f t="shared" si="69"/>
        <v>0</v>
      </c>
      <c r="J45" s="6">
        <f t="shared" si="70"/>
        <v>0</v>
      </c>
      <c r="K45" s="6">
        <f t="shared" si="71"/>
        <v>0</v>
      </c>
      <c r="L45" s="6">
        <f t="shared" si="72"/>
        <v>0</v>
      </c>
      <c r="M45" s="6">
        <f t="shared" si="73"/>
        <v>0</v>
      </c>
      <c r="N45" s="6">
        <f t="shared" si="74"/>
        <v>14</v>
      </c>
      <c r="O45" s="6">
        <f t="shared" si="75"/>
        <v>0</v>
      </c>
      <c r="P45" s="6">
        <f t="shared" si="76"/>
        <v>0</v>
      </c>
      <c r="Q45" s="6">
        <f t="shared" si="77"/>
        <v>0</v>
      </c>
      <c r="R45" s="7">
        <f t="shared" si="78"/>
        <v>0</v>
      </c>
      <c r="S45" s="7">
        <f t="shared" si="79"/>
        <v>0</v>
      </c>
      <c r="T45" s="7">
        <v>0</v>
      </c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7"/>
      <c r="AJ45" s="11"/>
      <c r="AK45" s="10"/>
      <c r="AL45" s="11"/>
      <c r="AM45" s="10"/>
      <c r="AN45" s="7"/>
      <c r="AO45" s="7">
        <f t="shared" si="80"/>
        <v>0</v>
      </c>
      <c r="AP45" s="11"/>
      <c r="AQ45" s="10"/>
      <c r="AR45" s="11"/>
      <c r="AS45" s="10"/>
      <c r="AT45" s="11"/>
      <c r="AU45" s="10"/>
      <c r="AV45" s="11"/>
      <c r="AW45" s="10"/>
      <c r="AX45" s="11"/>
      <c r="AY45" s="10"/>
      <c r="AZ45" s="11"/>
      <c r="BA45" s="10"/>
      <c r="BB45" s="11"/>
      <c r="BC45" s="10"/>
      <c r="BD45" s="7"/>
      <c r="BE45" s="11"/>
      <c r="BF45" s="10"/>
      <c r="BG45" s="11"/>
      <c r="BH45" s="10"/>
      <c r="BI45" s="7"/>
      <c r="BJ45" s="7">
        <f t="shared" si="81"/>
        <v>0</v>
      </c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  <c r="BX45" s="10"/>
      <c r="BY45" s="7"/>
      <c r="BZ45" s="11"/>
      <c r="CA45" s="10"/>
      <c r="CB45" s="11"/>
      <c r="CC45" s="10"/>
      <c r="CD45" s="7"/>
      <c r="CE45" s="7">
        <f t="shared" si="82"/>
        <v>0</v>
      </c>
      <c r="CF45" s="11"/>
      <c r="CG45" s="10"/>
      <c r="CH45" s="11"/>
      <c r="CI45" s="10"/>
      <c r="CJ45" s="11"/>
      <c r="CK45" s="10"/>
      <c r="CL45" s="11"/>
      <c r="CM45" s="10"/>
      <c r="CN45" s="11"/>
      <c r="CO45" s="10"/>
      <c r="CP45" s="11">
        <v>14</v>
      </c>
      <c r="CQ45" s="10" t="s">
        <v>54</v>
      </c>
      <c r="CR45" s="11"/>
      <c r="CS45" s="10"/>
      <c r="CT45" s="7">
        <v>0</v>
      </c>
      <c r="CU45" s="11"/>
      <c r="CV45" s="10"/>
      <c r="CW45" s="11"/>
      <c r="CX45" s="10"/>
      <c r="CY45" s="7"/>
      <c r="CZ45" s="7">
        <f t="shared" si="83"/>
        <v>0</v>
      </c>
      <c r="DA45" s="11"/>
      <c r="DB45" s="10"/>
      <c r="DC45" s="11"/>
      <c r="DD45" s="10"/>
      <c r="DE45" s="11"/>
      <c r="DF45" s="10"/>
      <c r="DG45" s="11"/>
      <c r="DH45" s="10"/>
      <c r="DI45" s="11"/>
      <c r="DJ45" s="10"/>
      <c r="DK45" s="11"/>
      <c r="DL45" s="10"/>
      <c r="DM45" s="11"/>
      <c r="DN45" s="10"/>
      <c r="DO45" s="7"/>
      <c r="DP45" s="11"/>
      <c r="DQ45" s="10"/>
      <c r="DR45" s="11"/>
      <c r="DS45" s="10"/>
      <c r="DT45" s="7"/>
      <c r="DU45" s="7">
        <f t="shared" si="84"/>
        <v>0</v>
      </c>
      <c r="DV45" s="11"/>
      <c r="DW45" s="10"/>
      <c r="DX45" s="11"/>
      <c r="DY45" s="10"/>
      <c r="DZ45" s="11"/>
      <c r="EA45" s="10"/>
      <c r="EB45" s="11"/>
      <c r="EC45" s="10"/>
      <c r="ED45" s="11"/>
      <c r="EE45" s="10"/>
      <c r="EF45" s="11"/>
      <c r="EG45" s="10"/>
      <c r="EH45" s="11"/>
      <c r="EI45" s="10"/>
      <c r="EJ45" s="7"/>
      <c r="EK45" s="11"/>
      <c r="EL45" s="10"/>
      <c r="EM45" s="11"/>
      <c r="EN45" s="10"/>
      <c r="EO45" s="7"/>
      <c r="EP45" s="7">
        <f t="shared" si="85"/>
        <v>0</v>
      </c>
      <c r="EQ45" s="11"/>
      <c r="ER45" s="10"/>
      <c r="ES45" s="11"/>
      <c r="ET45" s="10"/>
      <c r="EU45" s="11"/>
      <c r="EV45" s="10"/>
      <c r="EW45" s="11"/>
      <c r="EX45" s="10"/>
      <c r="EY45" s="11"/>
      <c r="EZ45" s="10"/>
      <c r="FA45" s="11"/>
      <c r="FB45" s="10"/>
      <c r="FC45" s="11"/>
      <c r="FD45" s="10"/>
      <c r="FE45" s="7"/>
      <c r="FF45" s="11"/>
      <c r="FG45" s="10"/>
      <c r="FH45" s="11"/>
      <c r="FI45" s="10"/>
      <c r="FJ45" s="7"/>
      <c r="FK45" s="7">
        <f t="shared" si="86"/>
        <v>0</v>
      </c>
      <c r="FL45" s="11"/>
      <c r="FM45" s="10"/>
      <c r="FN45" s="11"/>
      <c r="FO45" s="10"/>
      <c r="FP45" s="11"/>
      <c r="FQ45" s="10"/>
      <c r="FR45" s="11"/>
      <c r="FS45" s="10"/>
      <c r="FT45" s="11"/>
      <c r="FU45" s="10"/>
      <c r="FV45" s="11"/>
      <c r="FW45" s="10"/>
      <c r="FX45" s="11"/>
      <c r="FY45" s="10"/>
      <c r="FZ45" s="7"/>
      <c r="GA45" s="11"/>
      <c r="GB45" s="10"/>
      <c r="GC45" s="11"/>
      <c r="GD45" s="10"/>
      <c r="GE45" s="7"/>
      <c r="GF45" s="7">
        <f t="shared" si="87"/>
        <v>0</v>
      </c>
    </row>
    <row r="46" spans="1:188" x14ac:dyDescent="0.25">
      <c r="A46" s="6"/>
      <c r="B46" s="6"/>
      <c r="C46" s="6"/>
      <c r="D46" s="6" t="s">
        <v>227</v>
      </c>
      <c r="E46" s="3" t="s">
        <v>106</v>
      </c>
      <c r="F46" s="6">
        <f t="shared" si="66"/>
        <v>0</v>
      </c>
      <c r="G46" s="6">
        <f t="shared" si="67"/>
        <v>1</v>
      </c>
      <c r="H46" s="6">
        <f t="shared" si="68"/>
        <v>14</v>
      </c>
      <c r="I46" s="6">
        <f t="shared" si="69"/>
        <v>0</v>
      </c>
      <c r="J46" s="6">
        <f t="shared" si="70"/>
        <v>0</v>
      </c>
      <c r="K46" s="6">
        <f t="shared" si="71"/>
        <v>0</v>
      </c>
      <c r="L46" s="6">
        <f t="shared" si="72"/>
        <v>0</v>
      </c>
      <c r="M46" s="6">
        <f t="shared" si="73"/>
        <v>0</v>
      </c>
      <c r="N46" s="6">
        <f t="shared" si="74"/>
        <v>14</v>
      </c>
      <c r="O46" s="6">
        <f t="shared" si="75"/>
        <v>0</v>
      </c>
      <c r="P46" s="6">
        <f t="shared" si="76"/>
        <v>0</v>
      </c>
      <c r="Q46" s="6">
        <f t="shared" si="77"/>
        <v>0</v>
      </c>
      <c r="R46" s="7">
        <f t="shared" si="78"/>
        <v>0</v>
      </c>
      <c r="S46" s="7">
        <f t="shared" si="79"/>
        <v>0</v>
      </c>
      <c r="T46" s="7">
        <v>0</v>
      </c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7"/>
      <c r="AJ46" s="11"/>
      <c r="AK46" s="10"/>
      <c r="AL46" s="11"/>
      <c r="AM46" s="10"/>
      <c r="AN46" s="7"/>
      <c r="AO46" s="7">
        <f t="shared" si="80"/>
        <v>0</v>
      </c>
      <c r="AP46" s="11"/>
      <c r="AQ46" s="10"/>
      <c r="AR46" s="11"/>
      <c r="AS46" s="10"/>
      <c r="AT46" s="11"/>
      <c r="AU46" s="10"/>
      <c r="AV46" s="11"/>
      <c r="AW46" s="10"/>
      <c r="AX46" s="11"/>
      <c r="AY46" s="10"/>
      <c r="AZ46" s="11"/>
      <c r="BA46" s="10"/>
      <c r="BB46" s="11"/>
      <c r="BC46" s="10"/>
      <c r="BD46" s="7"/>
      <c r="BE46" s="11"/>
      <c r="BF46" s="10"/>
      <c r="BG46" s="11"/>
      <c r="BH46" s="10"/>
      <c r="BI46" s="7"/>
      <c r="BJ46" s="7">
        <f t="shared" si="81"/>
        <v>0</v>
      </c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  <c r="BX46" s="10"/>
      <c r="BY46" s="7"/>
      <c r="BZ46" s="11"/>
      <c r="CA46" s="10"/>
      <c r="CB46" s="11"/>
      <c r="CC46" s="10"/>
      <c r="CD46" s="7"/>
      <c r="CE46" s="7">
        <f t="shared" si="82"/>
        <v>0</v>
      </c>
      <c r="CF46" s="11"/>
      <c r="CG46" s="10"/>
      <c r="CH46" s="11"/>
      <c r="CI46" s="10"/>
      <c r="CJ46" s="11"/>
      <c r="CK46" s="10"/>
      <c r="CL46" s="11"/>
      <c r="CM46" s="10"/>
      <c r="CN46" s="11"/>
      <c r="CO46" s="10"/>
      <c r="CP46" s="11"/>
      <c r="CQ46" s="10"/>
      <c r="CR46" s="11"/>
      <c r="CS46" s="10"/>
      <c r="CT46" s="7"/>
      <c r="CU46" s="11"/>
      <c r="CV46" s="10"/>
      <c r="CW46" s="11"/>
      <c r="CX46" s="10"/>
      <c r="CY46" s="7"/>
      <c r="CZ46" s="7">
        <f t="shared" si="83"/>
        <v>0</v>
      </c>
      <c r="DA46" s="11"/>
      <c r="DB46" s="10"/>
      <c r="DC46" s="11"/>
      <c r="DD46" s="10"/>
      <c r="DE46" s="11"/>
      <c r="DF46" s="10"/>
      <c r="DG46" s="11"/>
      <c r="DH46" s="10"/>
      <c r="DI46" s="11"/>
      <c r="DJ46" s="10"/>
      <c r="DK46" s="11">
        <v>14</v>
      </c>
      <c r="DL46" s="10" t="s">
        <v>54</v>
      </c>
      <c r="DM46" s="11"/>
      <c r="DN46" s="10"/>
      <c r="DO46" s="7">
        <v>0</v>
      </c>
      <c r="DP46" s="11"/>
      <c r="DQ46" s="10"/>
      <c r="DR46" s="11"/>
      <c r="DS46" s="10"/>
      <c r="DT46" s="7"/>
      <c r="DU46" s="7">
        <f t="shared" si="84"/>
        <v>0</v>
      </c>
      <c r="DV46" s="11"/>
      <c r="DW46" s="10"/>
      <c r="DX46" s="11"/>
      <c r="DY46" s="10"/>
      <c r="DZ46" s="11"/>
      <c r="EA46" s="10"/>
      <c r="EB46" s="11"/>
      <c r="EC46" s="10"/>
      <c r="ED46" s="11"/>
      <c r="EE46" s="10"/>
      <c r="EF46" s="11"/>
      <c r="EG46" s="10"/>
      <c r="EH46" s="11"/>
      <c r="EI46" s="10"/>
      <c r="EJ46" s="7"/>
      <c r="EK46" s="11"/>
      <c r="EL46" s="10"/>
      <c r="EM46" s="11"/>
      <c r="EN46" s="10"/>
      <c r="EO46" s="7"/>
      <c r="EP46" s="7">
        <f t="shared" si="85"/>
        <v>0</v>
      </c>
      <c r="EQ46" s="11"/>
      <c r="ER46" s="10"/>
      <c r="ES46" s="11"/>
      <c r="ET46" s="10"/>
      <c r="EU46" s="11"/>
      <c r="EV46" s="10"/>
      <c r="EW46" s="11"/>
      <c r="EX46" s="10"/>
      <c r="EY46" s="11"/>
      <c r="EZ46" s="10"/>
      <c r="FA46" s="11"/>
      <c r="FB46" s="10"/>
      <c r="FC46" s="11"/>
      <c r="FD46" s="10"/>
      <c r="FE46" s="7"/>
      <c r="FF46" s="11"/>
      <c r="FG46" s="10"/>
      <c r="FH46" s="11"/>
      <c r="FI46" s="10"/>
      <c r="FJ46" s="7"/>
      <c r="FK46" s="7">
        <f t="shared" si="86"/>
        <v>0</v>
      </c>
      <c r="FL46" s="11"/>
      <c r="FM46" s="10"/>
      <c r="FN46" s="11"/>
      <c r="FO46" s="10"/>
      <c r="FP46" s="11"/>
      <c r="FQ46" s="10"/>
      <c r="FR46" s="11"/>
      <c r="FS46" s="10"/>
      <c r="FT46" s="11"/>
      <c r="FU46" s="10"/>
      <c r="FV46" s="11"/>
      <c r="FW46" s="10"/>
      <c r="FX46" s="11"/>
      <c r="FY46" s="10"/>
      <c r="FZ46" s="7"/>
      <c r="GA46" s="11"/>
      <c r="GB46" s="10"/>
      <c r="GC46" s="11"/>
      <c r="GD46" s="10"/>
      <c r="GE46" s="7"/>
      <c r="GF46" s="7">
        <f t="shared" si="87"/>
        <v>0</v>
      </c>
    </row>
    <row r="47" spans="1:188" x14ac:dyDescent="0.25">
      <c r="A47" s="6"/>
      <c r="B47" s="6"/>
      <c r="C47" s="6"/>
      <c r="D47" s="6" t="s">
        <v>228</v>
      </c>
      <c r="E47" s="3" t="s">
        <v>108</v>
      </c>
      <c r="F47" s="6">
        <f t="shared" si="66"/>
        <v>0</v>
      </c>
      <c r="G47" s="6">
        <f t="shared" si="67"/>
        <v>1</v>
      </c>
      <c r="H47" s="6">
        <f t="shared" si="68"/>
        <v>14</v>
      </c>
      <c r="I47" s="6">
        <f t="shared" si="69"/>
        <v>0</v>
      </c>
      <c r="J47" s="6">
        <f t="shared" si="70"/>
        <v>0</v>
      </c>
      <c r="K47" s="6">
        <f t="shared" si="71"/>
        <v>0</v>
      </c>
      <c r="L47" s="6">
        <f t="shared" si="72"/>
        <v>0</v>
      </c>
      <c r="M47" s="6">
        <f t="shared" si="73"/>
        <v>0</v>
      </c>
      <c r="N47" s="6">
        <f t="shared" si="74"/>
        <v>14</v>
      </c>
      <c r="O47" s="6">
        <f t="shared" si="75"/>
        <v>0</v>
      </c>
      <c r="P47" s="6">
        <f t="shared" si="76"/>
        <v>0</v>
      </c>
      <c r="Q47" s="6">
        <f t="shared" si="77"/>
        <v>0</v>
      </c>
      <c r="R47" s="7">
        <f t="shared" si="78"/>
        <v>0</v>
      </c>
      <c r="S47" s="7">
        <f t="shared" si="79"/>
        <v>0</v>
      </c>
      <c r="T47" s="7">
        <v>0</v>
      </c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7"/>
      <c r="AJ47" s="11"/>
      <c r="AK47" s="10"/>
      <c r="AL47" s="11"/>
      <c r="AM47" s="10"/>
      <c r="AN47" s="7"/>
      <c r="AO47" s="7">
        <f t="shared" si="80"/>
        <v>0</v>
      </c>
      <c r="AP47" s="11"/>
      <c r="AQ47" s="10"/>
      <c r="AR47" s="11"/>
      <c r="AS47" s="10"/>
      <c r="AT47" s="11"/>
      <c r="AU47" s="10"/>
      <c r="AV47" s="11"/>
      <c r="AW47" s="10"/>
      <c r="AX47" s="11"/>
      <c r="AY47" s="10"/>
      <c r="AZ47" s="11"/>
      <c r="BA47" s="10"/>
      <c r="BB47" s="11"/>
      <c r="BC47" s="10"/>
      <c r="BD47" s="7"/>
      <c r="BE47" s="11"/>
      <c r="BF47" s="10"/>
      <c r="BG47" s="11"/>
      <c r="BH47" s="10"/>
      <c r="BI47" s="7"/>
      <c r="BJ47" s="7">
        <f t="shared" si="81"/>
        <v>0</v>
      </c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  <c r="BX47" s="10"/>
      <c r="BY47" s="7"/>
      <c r="BZ47" s="11"/>
      <c r="CA47" s="10"/>
      <c r="CB47" s="11"/>
      <c r="CC47" s="10"/>
      <c r="CD47" s="7"/>
      <c r="CE47" s="7">
        <f t="shared" si="82"/>
        <v>0</v>
      </c>
      <c r="CF47" s="11"/>
      <c r="CG47" s="10"/>
      <c r="CH47" s="11"/>
      <c r="CI47" s="10"/>
      <c r="CJ47" s="11"/>
      <c r="CK47" s="10"/>
      <c r="CL47" s="11"/>
      <c r="CM47" s="10"/>
      <c r="CN47" s="11"/>
      <c r="CO47" s="10"/>
      <c r="CP47" s="11"/>
      <c r="CQ47" s="10"/>
      <c r="CR47" s="11"/>
      <c r="CS47" s="10"/>
      <c r="CT47" s="7"/>
      <c r="CU47" s="11"/>
      <c r="CV47" s="10"/>
      <c r="CW47" s="11"/>
      <c r="CX47" s="10"/>
      <c r="CY47" s="7"/>
      <c r="CZ47" s="7">
        <f t="shared" si="83"/>
        <v>0</v>
      </c>
      <c r="DA47" s="11"/>
      <c r="DB47" s="10"/>
      <c r="DC47" s="11"/>
      <c r="DD47" s="10"/>
      <c r="DE47" s="11"/>
      <c r="DF47" s="10"/>
      <c r="DG47" s="11"/>
      <c r="DH47" s="10"/>
      <c r="DI47" s="11"/>
      <c r="DJ47" s="10"/>
      <c r="DK47" s="11"/>
      <c r="DL47" s="10"/>
      <c r="DM47" s="11"/>
      <c r="DN47" s="10"/>
      <c r="DO47" s="7"/>
      <c r="DP47" s="11"/>
      <c r="DQ47" s="10"/>
      <c r="DR47" s="11"/>
      <c r="DS47" s="10"/>
      <c r="DT47" s="7"/>
      <c r="DU47" s="7">
        <f t="shared" si="84"/>
        <v>0</v>
      </c>
      <c r="DV47" s="11"/>
      <c r="DW47" s="10"/>
      <c r="DX47" s="11"/>
      <c r="DY47" s="10"/>
      <c r="DZ47" s="11"/>
      <c r="EA47" s="10"/>
      <c r="EB47" s="11"/>
      <c r="EC47" s="10"/>
      <c r="ED47" s="11"/>
      <c r="EE47" s="10"/>
      <c r="EF47" s="11">
        <v>14</v>
      </c>
      <c r="EG47" s="10" t="s">
        <v>54</v>
      </c>
      <c r="EH47" s="11"/>
      <c r="EI47" s="10"/>
      <c r="EJ47" s="7">
        <v>0</v>
      </c>
      <c r="EK47" s="11"/>
      <c r="EL47" s="10"/>
      <c r="EM47" s="11"/>
      <c r="EN47" s="10"/>
      <c r="EO47" s="7"/>
      <c r="EP47" s="7">
        <f t="shared" si="85"/>
        <v>0</v>
      </c>
      <c r="EQ47" s="11"/>
      <c r="ER47" s="10"/>
      <c r="ES47" s="11"/>
      <c r="ET47" s="10"/>
      <c r="EU47" s="11"/>
      <c r="EV47" s="10"/>
      <c r="EW47" s="11"/>
      <c r="EX47" s="10"/>
      <c r="EY47" s="11"/>
      <c r="EZ47" s="10"/>
      <c r="FA47" s="11"/>
      <c r="FB47" s="10"/>
      <c r="FC47" s="11"/>
      <c r="FD47" s="10"/>
      <c r="FE47" s="7"/>
      <c r="FF47" s="11"/>
      <c r="FG47" s="10"/>
      <c r="FH47" s="11"/>
      <c r="FI47" s="10"/>
      <c r="FJ47" s="7"/>
      <c r="FK47" s="7">
        <f t="shared" si="86"/>
        <v>0</v>
      </c>
      <c r="FL47" s="11"/>
      <c r="FM47" s="10"/>
      <c r="FN47" s="11"/>
      <c r="FO47" s="10"/>
      <c r="FP47" s="11"/>
      <c r="FQ47" s="10"/>
      <c r="FR47" s="11"/>
      <c r="FS47" s="10"/>
      <c r="FT47" s="11"/>
      <c r="FU47" s="10"/>
      <c r="FV47" s="11"/>
      <c r="FW47" s="10"/>
      <c r="FX47" s="11"/>
      <c r="FY47" s="10"/>
      <c r="FZ47" s="7"/>
      <c r="GA47" s="11"/>
      <c r="GB47" s="10"/>
      <c r="GC47" s="11"/>
      <c r="GD47" s="10"/>
      <c r="GE47" s="7"/>
      <c r="GF47" s="7">
        <f t="shared" si="87"/>
        <v>0</v>
      </c>
    </row>
    <row r="48" spans="1:188" x14ac:dyDescent="0.25">
      <c r="A48" s="6"/>
      <c r="B48" s="6"/>
      <c r="C48" s="6"/>
      <c r="D48" s="6" t="s">
        <v>229</v>
      </c>
      <c r="E48" s="3" t="s">
        <v>110</v>
      </c>
      <c r="F48" s="6">
        <f t="shared" si="66"/>
        <v>0</v>
      </c>
      <c r="G48" s="6">
        <f t="shared" si="67"/>
        <v>1</v>
      </c>
      <c r="H48" s="6">
        <f t="shared" si="68"/>
        <v>14</v>
      </c>
      <c r="I48" s="6">
        <f t="shared" si="69"/>
        <v>0</v>
      </c>
      <c r="J48" s="6">
        <f t="shared" si="70"/>
        <v>0</v>
      </c>
      <c r="K48" s="6">
        <f t="shared" si="71"/>
        <v>0</v>
      </c>
      <c r="L48" s="6">
        <f t="shared" si="72"/>
        <v>0</v>
      </c>
      <c r="M48" s="6">
        <f t="shared" si="73"/>
        <v>0</v>
      </c>
      <c r="N48" s="6">
        <f t="shared" si="74"/>
        <v>14</v>
      </c>
      <c r="O48" s="6">
        <f t="shared" si="75"/>
        <v>0</v>
      </c>
      <c r="P48" s="6">
        <f t="shared" si="76"/>
        <v>0</v>
      </c>
      <c r="Q48" s="6">
        <f t="shared" si="77"/>
        <v>0</v>
      </c>
      <c r="R48" s="7">
        <f t="shared" si="78"/>
        <v>0</v>
      </c>
      <c r="S48" s="7">
        <f t="shared" si="79"/>
        <v>0</v>
      </c>
      <c r="T48" s="7">
        <v>0</v>
      </c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7"/>
      <c r="AJ48" s="11"/>
      <c r="AK48" s="10"/>
      <c r="AL48" s="11"/>
      <c r="AM48" s="10"/>
      <c r="AN48" s="7"/>
      <c r="AO48" s="7">
        <f t="shared" si="80"/>
        <v>0</v>
      </c>
      <c r="AP48" s="11"/>
      <c r="AQ48" s="10"/>
      <c r="AR48" s="11"/>
      <c r="AS48" s="10"/>
      <c r="AT48" s="11"/>
      <c r="AU48" s="10"/>
      <c r="AV48" s="11"/>
      <c r="AW48" s="10"/>
      <c r="AX48" s="11"/>
      <c r="AY48" s="10"/>
      <c r="AZ48" s="11"/>
      <c r="BA48" s="10"/>
      <c r="BB48" s="11"/>
      <c r="BC48" s="10"/>
      <c r="BD48" s="7"/>
      <c r="BE48" s="11"/>
      <c r="BF48" s="10"/>
      <c r="BG48" s="11"/>
      <c r="BH48" s="10"/>
      <c r="BI48" s="7"/>
      <c r="BJ48" s="7">
        <f t="shared" si="81"/>
        <v>0</v>
      </c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  <c r="BX48" s="10"/>
      <c r="BY48" s="7"/>
      <c r="BZ48" s="11"/>
      <c r="CA48" s="10"/>
      <c r="CB48" s="11"/>
      <c r="CC48" s="10"/>
      <c r="CD48" s="7"/>
      <c r="CE48" s="7">
        <f t="shared" si="82"/>
        <v>0</v>
      </c>
      <c r="CF48" s="11"/>
      <c r="CG48" s="10"/>
      <c r="CH48" s="11"/>
      <c r="CI48" s="10"/>
      <c r="CJ48" s="11"/>
      <c r="CK48" s="10"/>
      <c r="CL48" s="11"/>
      <c r="CM48" s="10"/>
      <c r="CN48" s="11"/>
      <c r="CO48" s="10"/>
      <c r="CP48" s="11"/>
      <c r="CQ48" s="10"/>
      <c r="CR48" s="11"/>
      <c r="CS48" s="10"/>
      <c r="CT48" s="7"/>
      <c r="CU48" s="11"/>
      <c r="CV48" s="10"/>
      <c r="CW48" s="11"/>
      <c r="CX48" s="10"/>
      <c r="CY48" s="7"/>
      <c r="CZ48" s="7">
        <f t="shared" si="83"/>
        <v>0</v>
      </c>
      <c r="DA48" s="11"/>
      <c r="DB48" s="10"/>
      <c r="DC48" s="11"/>
      <c r="DD48" s="10"/>
      <c r="DE48" s="11"/>
      <c r="DF48" s="10"/>
      <c r="DG48" s="11"/>
      <c r="DH48" s="10"/>
      <c r="DI48" s="11"/>
      <c r="DJ48" s="10"/>
      <c r="DK48" s="11"/>
      <c r="DL48" s="10"/>
      <c r="DM48" s="11"/>
      <c r="DN48" s="10"/>
      <c r="DO48" s="7"/>
      <c r="DP48" s="11"/>
      <c r="DQ48" s="10"/>
      <c r="DR48" s="11"/>
      <c r="DS48" s="10"/>
      <c r="DT48" s="7"/>
      <c r="DU48" s="7">
        <f t="shared" si="84"/>
        <v>0</v>
      </c>
      <c r="DV48" s="11"/>
      <c r="DW48" s="10"/>
      <c r="DX48" s="11"/>
      <c r="DY48" s="10"/>
      <c r="DZ48" s="11"/>
      <c r="EA48" s="10"/>
      <c r="EB48" s="11"/>
      <c r="EC48" s="10"/>
      <c r="ED48" s="11"/>
      <c r="EE48" s="10"/>
      <c r="EF48" s="11"/>
      <c r="EG48" s="10"/>
      <c r="EH48" s="11"/>
      <c r="EI48" s="10"/>
      <c r="EJ48" s="7"/>
      <c r="EK48" s="11"/>
      <c r="EL48" s="10"/>
      <c r="EM48" s="11"/>
      <c r="EN48" s="10"/>
      <c r="EO48" s="7"/>
      <c r="EP48" s="7">
        <f t="shared" si="85"/>
        <v>0</v>
      </c>
      <c r="EQ48" s="11"/>
      <c r="ER48" s="10"/>
      <c r="ES48" s="11"/>
      <c r="ET48" s="10"/>
      <c r="EU48" s="11"/>
      <c r="EV48" s="10"/>
      <c r="EW48" s="11"/>
      <c r="EX48" s="10"/>
      <c r="EY48" s="11"/>
      <c r="EZ48" s="10"/>
      <c r="FA48" s="11">
        <v>14</v>
      </c>
      <c r="FB48" s="10" t="s">
        <v>54</v>
      </c>
      <c r="FC48" s="11"/>
      <c r="FD48" s="10"/>
      <c r="FE48" s="7">
        <v>0</v>
      </c>
      <c r="FF48" s="11"/>
      <c r="FG48" s="10"/>
      <c r="FH48" s="11"/>
      <c r="FI48" s="10"/>
      <c r="FJ48" s="7"/>
      <c r="FK48" s="7">
        <f t="shared" si="86"/>
        <v>0</v>
      </c>
      <c r="FL48" s="11"/>
      <c r="FM48" s="10"/>
      <c r="FN48" s="11"/>
      <c r="FO48" s="10"/>
      <c r="FP48" s="11"/>
      <c r="FQ48" s="10"/>
      <c r="FR48" s="11"/>
      <c r="FS48" s="10"/>
      <c r="FT48" s="11"/>
      <c r="FU48" s="10"/>
      <c r="FV48" s="11"/>
      <c r="FW48" s="10"/>
      <c r="FX48" s="11"/>
      <c r="FY48" s="10"/>
      <c r="FZ48" s="7"/>
      <c r="GA48" s="11"/>
      <c r="GB48" s="10"/>
      <c r="GC48" s="11"/>
      <c r="GD48" s="10"/>
      <c r="GE48" s="7"/>
      <c r="GF48" s="7">
        <f t="shared" si="87"/>
        <v>0</v>
      </c>
    </row>
    <row r="49" spans="1:188" x14ac:dyDescent="0.25">
      <c r="A49" s="6"/>
      <c r="B49" s="6"/>
      <c r="C49" s="6"/>
      <c r="D49" s="6" t="s">
        <v>230</v>
      </c>
      <c r="E49" s="3" t="s">
        <v>112</v>
      </c>
      <c r="F49" s="6">
        <f t="shared" si="66"/>
        <v>0</v>
      </c>
      <c r="G49" s="6">
        <f t="shared" si="67"/>
        <v>1</v>
      </c>
      <c r="H49" s="6">
        <f t="shared" si="68"/>
        <v>14</v>
      </c>
      <c r="I49" s="6">
        <f t="shared" si="69"/>
        <v>0</v>
      </c>
      <c r="J49" s="6">
        <f t="shared" si="70"/>
        <v>0</v>
      </c>
      <c r="K49" s="6">
        <f t="shared" si="71"/>
        <v>0</v>
      </c>
      <c r="L49" s="6">
        <f t="shared" si="72"/>
        <v>0</v>
      </c>
      <c r="M49" s="6">
        <f t="shared" si="73"/>
        <v>0</v>
      </c>
      <c r="N49" s="6">
        <f t="shared" si="74"/>
        <v>14</v>
      </c>
      <c r="O49" s="6">
        <f t="shared" si="75"/>
        <v>0</v>
      </c>
      <c r="P49" s="6">
        <f t="shared" si="76"/>
        <v>0</v>
      </c>
      <c r="Q49" s="6">
        <f t="shared" si="77"/>
        <v>0</v>
      </c>
      <c r="R49" s="7">
        <f t="shared" si="78"/>
        <v>0</v>
      </c>
      <c r="S49" s="7">
        <f t="shared" si="79"/>
        <v>0</v>
      </c>
      <c r="T49" s="7">
        <v>0</v>
      </c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7"/>
      <c r="AJ49" s="11"/>
      <c r="AK49" s="10"/>
      <c r="AL49" s="11"/>
      <c r="AM49" s="10"/>
      <c r="AN49" s="7"/>
      <c r="AO49" s="7">
        <f t="shared" si="80"/>
        <v>0</v>
      </c>
      <c r="AP49" s="11"/>
      <c r="AQ49" s="10"/>
      <c r="AR49" s="11"/>
      <c r="AS49" s="10"/>
      <c r="AT49" s="11"/>
      <c r="AU49" s="10"/>
      <c r="AV49" s="11"/>
      <c r="AW49" s="10"/>
      <c r="AX49" s="11"/>
      <c r="AY49" s="10"/>
      <c r="AZ49" s="11"/>
      <c r="BA49" s="10"/>
      <c r="BB49" s="11"/>
      <c r="BC49" s="10"/>
      <c r="BD49" s="7"/>
      <c r="BE49" s="11"/>
      <c r="BF49" s="10"/>
      <c r="BG49" s="11"/>
      <c r="BH49" s="10"/>
      <c r="BI49" s="7"/>
      <c r="BJ49" s="7">
        <f t="shared" si="81"/>
        <v>0</v>
      </c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  <c r="BX49" s="10"/>
      <c r="BY49" s="7"/>
      <c r="BZ49" s="11"/>
      <c r="CA49" s="10"/>
      <c r="CB49" s="11"/>
      <c r="CC49" s="10"/>
      <c r="CD49" s="7"/>
      <c r="CE49" s="7">
        <f t="shared" si="82"/>
        <v>0</v>
      </c>
      <c r="CF49" s="11"/>
      <c r="CG49" s="10"/>
      <c r="CH49" s="11"/>
      <c r="CI49" s="10"/>
      <c r="CJ49" s="11"/>
      <c r="CK49" s="10"/>
      <c r="CL49" s="11"/>
      <c r="CM49" s="10"/>
      <c r="CN49" s="11"/>
      <c r="CO49" s="10"/>
      <c r="CP49" s="11"/>
      <c r="CQ49" s="10"/>
      <c r="CR49" s="11"/>
      <c r="CS49" s="10"/>
      <c r="CT49" s="7"/>
      <c r="CU49" s="11"/>
      <c r="CV49" s="10"/>
      <c r="CW49" s="11"/>
      <c r="CX49" s="10"/>
      <c r="CY49" s="7"/>
      <c r="CZ49" s="7">
        <f t="shared" si="83"/>
        <v>0</v>
      </c>
      <c r="DA49" s="11"/>
      <c r="DB49" s="10"/>
      <c r="DC49" s="11"/>
      <c r="DD49" s="10"/>
      <c r="DE49" s="11"/>
      <c r="DF49" s="10"/>
      <c r="DG49" s="11"/>
      <c r="DH49" s="10"/>
      <c r="DI49" s="11"/>
      <c r="DJ49" s="10"/>
      <c r="DK49" s="11"/>
      <c r="DL49" s="10"/>
      <c r="DM49" s="11"/>
      <c r="DN49" s="10"/>
      <c r="DO49" s="7"/>
      <c r="DP49" s="11"/>
      <c r="DQ49" s="10"/>
      <c r="DR49" s="11"/>
      <c r="DS49" s="10"/>
      <c r="DT49" s="7"/>
      <c r="DU49" s="7">
        <f t="shared" si="84"/>
        <v>0</v>
      </c>
      <c r="DV49" s="11"/>
      <c r="DW49" s="10"/>
      <c r="DX49" s="11"/>
      <c r="DY49" s="10"/>
      <c r="DZ49" s="11"/>
      <c r="EA49" s="10"/>
      <c r="EB49" s="11"/>
      <c r="EC49" s="10"/>
      <c r="ED49" s="11"/>
      <c r="EE49" s="10"/>
      <c r="EF49" s="11"/>
      <c r="EG49" s="10"/>
      <c r="EH49" s="11"/>
      <c r="EI49" s="10"/>
      <c r="EJ49" s="7"/>
      <c r="EK49" s="11"/>
      <c r="EL49" s="10"/>
      <c r="EM49" s="11"/>
      <c r="EN49" s="10"/>
      <c r="EO49" s="7"/>
      <c r="EP49" s="7">
        <f t="shared" si="85"/>
        <v>0</v>
      </c>
      <c r="EQ49" s="11"/>
      <c r="ER49" s="10"/>
      <c r="ES49" s="11"/>
      <c r="ET49" s="10"/>
      <c r="EU49" s="11"/>
      <c r="EV49" s="10"/>
      <c r="EW49" s="11"/>
      <c r="EX49" s="10"/>
      <c r="EY49" s="11"/>
      <c r="EZ49" s="10"/>
      <c r="FA49" s="11"/>
      <c r="FB49" s="10"/>
      <c r="FC49" s="11"/>
      <c r="FD49" s="10"/>
      <c r="FE49" s="7"/>
      <c r="FF49" s="11"/>
      <c r="FG49" s="10"/>
      <c r="FH49" s="11"/>
      <c r="FI49" s="10"/>
      <c r="FJ49" s="7"/>
      <c r="FK49" s="7">
        <f t="shared" si="86"/>
        <v>0</v>
      </c>
      <c r="FL49" s="11"/>
      <c r="FM49" s="10"/>
      <c r="FN49" s="11"/>
      <c r="FO49" s="10"/>
      <c r="FP49" s="11"/>
      <c r="FQ49" s="10"/>
      <c r="FR49" s="11"/>
      <c r="FS49" s="10"/>
      <c r="FT49" s="11"/>
      <c r="FU49" s="10"/>
      <c r="FV49" s="11">
        <v>14</v>
      </c>
      <c r="FW49" s="10" t="s">
        <v>54</v>
      </c>
      <c r="FX49" s="11"/>
      <c r="FY49" s="10"/>
      <c r="FZ49" s="7">
        <v>0</v>
      </c>
      <c r="GA49" s="11"/>
      <c r="GB49" s="10"/>
      <c r="GC49" s="11"/>
      <c r="GD49" s="10"/>
      <c r="GE49" s="7"/>
      <c r="GF49" s="7">
        <f t="shared" si="87"/>
        <v>0</v>
      </c>
    </row>
    <row r="50" spans="1:188" x14ac:dyDescent="0.25">
      <c r="A50" s="6">
        <v>10</v>
      </c>
      <c r="B50" s="6">
        <v>1</v>
      </c>
      <c r="C50" s="6"/>
      <c r="D50" s="6"/>
      <c r="E50" s="3" t="s">
        <v>113</v>
      </c>
      <c r="F50" s="6">
        <f>$B$50*COUNTIF(U50:GD50,"e")</f>
        <v>0</v>
      </c>
      <c r="G50" s="6">
        <f>$B$50*COUNTIF(U50:GD50,"z")</f>
        <v>1</v>
      </c>
      <c r="H50" s="6">
        <f t="shared" si="68"/>
        <v>30</v>
      </c>
      <c r="I50" s="6">
        <f t="shared" si="69"/>
        <v>0</v>
      </c>
      <c r="J50" s="6">
        <f t="shared" si="70"/>
        <v>0</v>
      </c>
      <c r="K50" s="6">
        <f t="shared" si="71"/>
        <v>0</v>
      </c>
      <c r="L50" s="6">
        <f t="shared" si="72"/>
        <v>0</v>
      </c>
      <c r="M50" s="6">
        <f t="shared" si="73"/>
        <v>0</v>
      </c>
      <c r="N50" s="6">
        <f t="shared" si="74"/>
        <v>0</v>
      </c>
      <c r="O50" s="6">
        <f t="shared" si="75"/>
        <v>0</v>
      </c>
      <c r="P50" s="6">
        <f t="shared" si="76"/>
        <v>0</v>
      </c>
      <c r="Q50" s="6">
        <f t="shared" si="77"/>
        <v>30</v>
      </c>
      <c r="R50" s="7">
        <f t="shared" si="78"/>
        <v>2</v>
      </c>
      <c r="S50" s="7">
        <f t="shared" si="79"/>
        <v>2</v>
      </c>
      <c r="T50" s="7">
        <f>$B$50*0</f>
        <v>0</v>
      </c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7"/>
      <c r="AJ50" s="11"/>
      <c r="AK50" s="10"/>
      <c r="AL50" s="11"/>
      <c r="AM50" s="10"/>
      <c r="AN50" s="7"/>
      <c r="AO50" s="7">
        <f t="shared" si="80"/>
        <v>0</v>
      </c>
      <c r="AP50" s="11"/>
      <c r="AQ50" s="10"/>
      <c r="AR50" s="11"/>
      <c r="AS50" s="10"/>
      <c r="AT50" s="11"/>
      <c r="AU50" s="10"/>
      <c r="AV50" s="11"/>
      <c r="AW50" s="10"/>
      <c r="AX50" s="11"/>
      <c r="AY50" s="10"/>
      <c r="AZ50" s="11"/>
      <c r="BA50" s="10"/>
      <c r="BB50" s="11"/>
      <c r="BC50" s="10"/>
      <c r="BD50" s="7"/>
      <c r="BE50" s="11"/>
      <c r="BF50" s="10"/>
      <c r="BG50" s="11"/>
      <c r="BH50" s="10"/>
      <c r="BI50" s="7"/>
      <c r="BJ50" s="7">
        <f t="shared" si="81"/>
        <v>0</v>
      </c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  <c r="BX50" s="10"/>
      <c r="BY50" s="7"/>
      <c r="BZ50" s="11"/>
      <c r="CA50" s="10"/>
      <c r="CB50" s="11">
        <f>$B$50*30</f>
        <v>30</v>
      </c>
      <c r="CC50" s="10" t="s">
        <v>54</v>
      </c>
      <c r="CD50" s="7">
        <f>$B$50*2</f>
        <v>2</v>
      </c>
      <c r="CE50" s="7">
        <f t="shared" si="82"/>
        <v>2</v>
      </c>
      <c r="CF50" s="11"/>
      <c r="CG50" s="10"/>
      <c r="CH50" s="11"/>
      <c r="CI50" s="10"/>
      <c r="CJ50" s="11"/>
      <c r="CK50" s="10"/>
      <c r="CL50" s="11"/>
      <c r="CM50" s="10"/>
      <c r="CN50" s="11"/>
      <c r="CO50" s="10"/>
      <c r="CP50" s="11"/>
      <c r="CQ50" s="10"/>
      <c r="CR50" s="11"/>
      <c r="CS50" s="10"/>
      <c r="CT50" s="7"/>
      <c r="CU50" s="11"/>
      <c r="CV50" s="10"/>
      <c r="CW50" s="11"/>
      <c r="CX50" s="10"/>
      <c r="CY50" s="7"/>
      <c r="CZ50" s="7">
        <f t="shared" si="83"/>
        <v>0</v>
      </c>
      <c r="DA50" s="11"/>
      <c r="DB50" s="10"/>
      <c r="DC50" s="11"/>
      <c r="DD50" s="10"/>
      <c r="DE50" s="11"/>
      <c r="DF50" s="10"/>
      <c r="DG50" s="11"/>
      <c r="DH50" s="10"/>
      <c r="DI50" s="11"/>
      <c r="DJ50" s="10"/>
      <c r="DK50" s="11"/>
      <c r="DL50" s="10"/>
      <c r="DM50" s="11"/>
      <c r="DN50" s="10"/>
      <c r="DO50" s="7"/>
      <c r="DP50" s="11"/>
      <c r="DQ50" s="10"/>
      <c r="DR50" s="11"/>
      <c r="DS50" s="10"/>
      <c r="DT50" s="7"/>
      <c r="DU50" s="7">
        <f t="shared" si="84"/>
        <v>0</v>
      </c>
      <c r="DV50" s="11"/>
      <c r="DW50" s="10"/>
      <c r="DX50" s="11"/>
      <c r="DY50" s="10"/>
      <c r="DZ50" s="11"/>
      <c r="EA50" s="10"/>
      <c r="EB50" s="11"/>
      <c r="EC50" s="10"/>
      <c r="ED50" s="11"/>
      <c r="EE50" s="10"/>
      <c r="EF50" s="11"/>
      <c r="EG50" s="10"/>
      <c r="EH50" s="11"/>
      <c r="EI50" s="10"/>
      <c r="EJ50" s="7"/>
      <c r="EK50" s="11"/>
      <c r="EL50" s="10"/>
      <c r="EM50" s="11"/>
      <c r="EN50" s="10"/>
      <c r="EO50" s="7"/>
      <c r="EP50" s="7">
        <f t="shared" si="85"/>
        <v>0</v>
      </c>
      <c r="EQ50" s="11"/>
      <c r="ER50" s="10"/>
      <c r="ES50" s="11"/>
      <c r="ET50" s="10"/>
      <c r="EU50" s="11"/>
      <c r="EV50" s="10"/>
      <c r="EW50" s="11"/>
      <c r="EX50" s="10"/>
      <c r="EY50" s="11"/>
      <c r="EZ50" s="10"/>
      <c r="FA50" s="11"/>
      <c r="FB50" s="10"/>
      <c r="FC50" s="11"/>
      <c r="FD50" s="10"/>
      <c r="FE50" s="7"/>
      <c r="FF50" s="11"/>
      <c r="FG50" s="10"/>
      <c r="FH50" s="11"/>
      <c r="FI50" s="10"/>
      <c r="FJ50" s="7"/>
      <c r="FK50" s="7">
        <f t="shared" si="86"/>
        <v>0</v>
      </c>
      <c r="FL50" s="11"/>
      <c r="FM50" s="10"/>
      <c r="FN50" s="11"/>
      <c r="FO50" s="10"/>
      <c r="FP50" s="11"/>
      <c r="FQ50" s="10"/>
      <c r="FR50" s="11"/>
      <c r="FS50" s="10"/>
      <c r="FT50" s="11"/>
      <c r="FU50" s="10"/>
      <c r="FV50" s="11"/>
      <c r="FW50" s="10"/>
      <c r="FX50" s="11"/>
      <c r="FY50" s="10"/>
      <c r="FZ50" s="7"/>
      <c r="GA50" s="11"/>
      <c r="GB50" s="10"/>
      <c r="GC50" s="11"/>
      <c r="GD50" s="10"/>
      <c r="GE50" s="7"/>
      <c r="GF50" s="7">
        <f t="shared" si="87"/>
        <v>0</v>
      </c>
    </row>
    <row r="51" spans="1:188" x14ac:dyDescent="0.25">
      <c r="A51" s="6">
        <v>11</v>
      </c>
      <c r="B51" s="6">
        <v>1</v>
      </c>
      <c r="C51" s="6"/>
      <c r="D51" s="6"/>
      <c r="E51" s="3" t="s">
        <v>114</v>
      </c>
      <c r="F51" s="6">
        <f>$B$51*COUNTIF(U51:GD51,"e")</f>
        <v>0</v>
      </c>
      <c r="G51" s="6">
        <f>$B$51*COUNTIF(U51:GD51,"z")</f>
        <v>1</v>
      </c>
      <c r="H51" s="6">
        <f t="shared" si="68"/>
        <v>30</v>
      </c>
      <c r="I51" s="6">
        <f t="shared" si="69"/>
        <v>0</v>
      </c>
      <c r="J51" s="6">
        <f t="shared" si="70"/>
        <v>0</v>
      </c>
      <c r="K51" s="6">
        <f t="shared" si="71"/>
        <v>0</v>
      </c>
      <c r="L51" s="6">
        <f t="shared" si="72"/>
        <v>0</v>
      </c>
      <c r="M51" s="6">
        <f t="shared" si="73"/>
        <v>0</v>
      </c>
      <c r="N51" s="6">
        <f t="shared" si="74"/>
        <v>0</v>
      </c>
      <c r="O51" s="6">
        <f t="shared" si="75"/>
        <v>0</v>
      </c>
      <c r="P51" s="6">
        <f t="shared" si="76"/>
        <v>0</v>
      </c>
      <c r="Q51" s="6">
        <f t="shared" si="77"/>
        <v>30</v>
      </c>
      <c r="R51" s="7">
        <f t="shared" si="78"/>
        <v>2</v>
      </c>
      <c r="S51" s="7">
        <f t="shared" si="79"/>
        <v>2</v>
      </c>
      <c r="T51" s="7">
        <f>$B$51*0</f>
        <v>0</v>
      </c>
      <c r="U51" s="11"/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7"/>
      <c r="AJ51" s="11"/>
      <c r="AK51" s="10"/>
      <c r="AL51" s="11"/>
      <c r="AM51" s="10"/>
      <c r="AN51" s="7"/>
      <c r="AO51" s="7">
        <f t="shared" si="80"/>
        <v>0</v>
      </c>
      <c r="AP51" s="11"/>
      <c r="AQ51" s="10"/>
      <c r="AR51" s="11"/>
      <c r="AS51" s="10"/>
      <c r="AT51" s="11"/>
      <c r="AU51" s="10"/>
      <c r="AV51" s="11"/>
      <c r="AW51" s="10"/>
      <c r="AX51" s="11"/>
      <c r="AY51" s="10"/>
      <c r="AZ51" s="11"/>
      <c r="BA51" s="10"/>
      <c r="BB51" s="11"/>
      <c r="BC51" s="10"/>
      <c r="BD51" s="7"/>
      <c r="BE51" s="11"/>
      <c r="BF51" s="10"/>
      <c r="BG51" s="11"/>
      <c r="BH51" s="10"/>
      <c r="BI51" s="7"/>
      <c r="BJ51" s="7">
        <f t="shared" si="81"/>
        <v>0</v>
      </c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  <c r="BX51" s="10"/>
      <c r="BY51" s="7"/>
      <c r="BZ51" s="11"/>
      <c r="CA51" s="10"/>
      <c r="CB51" s="11"/>
      <c r="CC51" s="10"/>
      <c r="CD51" s="7"/>
      <c r="CE51" s="7">
        <f t="shared" si="82"/>
        <v>0</v>
      </c>
      <c r="CF51" s="11"/>
      <c r="CG51" s="10"/>
      <c r="CH51" s="11"/>
      <c r="CI51" s="10"/>
      <c r="CJ51" s="11"/>
      <c r="CK51" s="10"/>
      <c r="CL51" s="11"/>
      <c r="CM51" s="10"/>
      <c r="CN51" s="11"/>
      <c r="CO51" s="10"/>
      <c r="CP51" s="11"/>
      <c r="CQ51" s="10"/>
      <c r="CR51" s="11"/>
      <c r="CS51" s="10"/>
      <c r="CT51" s="7"/>
      <c r="CU51" s="11"/>
      <c r="CV51" s="10"/>
      <c r="CW51" s="11">
        <f>$B$51*30</f>
        <v>30</v>
      </c>
      <c r="CX51" s="10" t="s">
        <v>54</v>
      </c>
      <c r="CY51" s="7">
        <f>$B$51*2</f>
        <v>2</v>
      </c>
      <c r="CZ51" s="7">
        <f t="shared" si="83"/>
        <v>2</v>
      </c>
      <c r="DA51" s="11"/>
      <c r="DB51" s="10"/>
      <c r="DC51" s="11"/>
      <c r="DD51" s="10"/>
      <c r="DE51" s="11"/>
      <c r="DF51" s="10"/>
      <c r="DG51" s="11"/>
      <c r="DH51" s="10"/>
      <c r="DI51" s="11"/>
      <c r="DJ51" s="10"/>
      <c r="DK51" s="11"/>
      <c r="DL51" s="10"/>
      <c r="DM51" s="11"/>
      <c r="DN51" s="10"/>
      <c r="DO51" s="7"/>
      <c r="DP51" s="11"/>
      <c r="DQ51" s="10"/>
      <c r="DR51" s="11"/>
      <c r="DS51" s="10"/>
      <c r="DT51" s="7"/>
      <c r="DU51" s="7">
        <f t="shared" si="84"/>
        <v>0</v>
      </c>
      <c r="DV51" s="11"/>
      <c r="DW51" s="10"/>
      <c r="DX51" s="11"/>
      <c r="DY51" s="10"/>
      <c r="DZ51" s="11"/>
      <c r="EA51" s="10"/>
      <c r="EB51" s="11"/>
      <c r="EC51" s="10"/>
      <c r="ED51" s="11"/>
      <c r="EE51" s="10"/>
      <c r="EF51" s="11"/>
      <c r="EG51" s="10"/>
      <c r="EH51" s="11"/>
      <c r="EI51" s="10"/>
      <c r="EJ51" s="7"/>
      <c r="EK51" s="11"/>
      <c r="EL51" s="10"/>
      <c r="EM51" s="11"/>
      <c r="EN51" s="10"/>
      <c r="EO51" s="7"/>
      <c r="EP51" s="7">
        <f t="shared" si="85"/>
        <v>0</v>
      </c>
      <c r="EQ51" s="11"/>
      <c r="ER51" s="10"/>
      <c r="ES51" s="11"/>
      <c r="ET51" s="10"/>
      <c r="EU51" s="11"/>
      <c r="EV51" s="10"/>
      <c r="EW51" s="11"/>
      <c r="EX51" s="10"/>
      <c r="EY51" s="11"/>
      <c r="EZ51" s="10"/>
      <c r="FA51" s="11"/>
      <c r="FB51" s="10"/>
      <c r="FC51" s="11"/>
      <c r="FD51" s="10"/>
      <c r="FE51" s="7"/>
      <c r="FF51" s="11"/>
      <c r="FG51" s="10"/>
      <c r="FH51" s="11"/>
      <c r="FI51" s="10"/>
      <c r="FJ51" s="7"/>
      <c r="FK51" s="7">
        <f t="shared" si="86"/>
        <v>0</v>
      </c>
      <c r="FL51" s="11"/>
      <c r="FM51" s="10"/>
      <c r="FN51" s="11"/>
      <c r="FO51" s="10"/>
      <c r="FP51" s="11"/>
      <c r="FQ51" s="10"/>
      <c r="FR51" s="11"/>
      <c r="FS51" s="10"/>
      <c r="FT51" s="11"/>
      <c r="FU51" s="10"/>
      <c r="FV51" s="11"/>
      <c r="FW51" s="10"/>
      <c r="FX51" s="11"/>
      <c r="FY51" s="10"/>
      <c r="FZ51" s="7"/>
      <c r="GA51" s="11"/>
      <c r="GB51" s="10"/>
      <c r="GC51" s="11"/>
      <c r="GD51" s="10"/>
      <c r="GE51" s="7"/>
      <c r="GF51" s="7">
        <f t="shared" si="87"/>
        <v>0</v>
      </c>
    </row>
    <row r="52" spans="1:188" x14ac:dyDescent="0.25">
      <c r="A52" s="6">
        <v>12</v>
      </c>
      <c r="B52" s="6">
        <v>1</v>
      </c>
      <c r="C52" s="6"/>
      <c r="D52" s="6"/>
      <c r="E52" s="3" t="s">
        <v>115</v>
      </c>
      <c r="F52" s="6">
        <f>$B$52*COUNTIF(U52:GD52,"e")</f>
        <v>0</v>
      </c>
      <c r="G52" s="6">
        <f>$B$52*COUNTIF(U52:GD52,"z")</f>
        <v>1</v>
      </c>
      <c r="H52" s="6">
        <f t="shared" si="68"/>
        <v>30</v>
      </c>
      <c r="I52" s="6">
        <f t="shared" si="69"/>
        <v>0</v>
      </c>
      <c r="J52" s="6">
        <f t="shared" si="70"/>
        <v>0</v>
      </c>
      <c r="K52" s="6">
        <f t="shared" si="71"/>
        <v>0</v>
      </c>
      <c r="L52" s="6">
        <f t="shared" si="72"/>
        <v>0</v>
      </c>
      <c r="M52" s="6">
        <f t="shared" si="73"/>
        <v>0</v>
      </c>
      <c r="N52" s="6">
        <f t="shared" si="74"/>
        <v>0</v>
      </c>
      <c r="O52" s="6">
        <f t="shared" si="75"/>
        <v>0</v>
      </c>
      <c r="P52" s="6">
        <f t="shared" si="76"/>
        <v>0</v>
      </c>
      <c r="Q52" s="6">
        <f t="shared" si="77"/>
        <v>30</v>
      </c>
      <c r="R52" s="7">
        <f t="shared" si="78"/>
        <v>2</v>
      </c>
      <c r="S52" s="7">
        <f t="shared" si="79"/>
        <v>2</v>
      </c>
      <c r="T52" s="7">
        <f>$B$52*0</f>
        <v>0</v>
      </c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7"/>
      <c r="AJ52" s="11"/>
      <c r="AK52" s="10"/>
      <c r="AL52" s="11"/>
      <c r="AM52" s="10"/>
      <c r="AN52" s="7"/>
      <c r="AO52" s="7">
        <f t="shared" si="80"/>
        <v>0</v>
      </c>
      <c r="AP52" s="11"/>
      <c r="AQ52" s="10"/>
      <c r="AR52" s="11"/>
      <c r="AS52" s="10"/>
      <c r="AT52" s="11"/>
      <c r="AU52" s="10"/>
      <c r="AV52" s="11"/>
      <c r="AW52" s="10"/>
      <c r="AX52" s="11"/>
      <c r="AY52" s="10"/>
      <c r="AZ52" s="11"/>
      <c r="BA52" s="10"/>
      <c r="BB52" s="11"/>
      <c r="BC52" s="10"/>
      <c r="BD52" s="7"/>
      <c r="BE52" s="11"/>
      <c r="BF52" s="10"/>
      <c r="BG52" s="11"/>
      <c r="BH52" s="10"/>
      <c r="BI52" s="7"/>
      <c r="BJ52" s="7">
        <f t="shared" si="81"/>
        <v>0</v>
      </c>
      <c r="BK52" s="11"/>
      <c r="BL52" s="10"/>
      <c r="BM52" s="11"/>
      <c r="BN52" s="10"/>
      <c r="BO52" s="11"/>
      <c r="BP52" s="10"/>
      <c r="BQ52" s="11"/>
      <c r="BR52" s="10"/>
      <c r="BS52" s="11"/>
      <c r="BT52" s="10"/>
      <c r="BU52" s="11"/>
      <c r="BV52" s="10"/>
      <c r="BW52" s="11"/>
      <c r="BX52" s="10"/>
      <c r="BY52" s="7"/>
      <c r="BZ52" s="11"/>
      <c r="CA52" s="10"/>
      <c r="CB52" s="11"/>
      <c r="CC52" s="10"/>
      <c r="CD52" s="7"/>
      <c r="CE52" s="7">
        <f t="shared" si="82"/>
        <v>0</v>
      </c>
      <c r="CF52" s="11"/>
      <c r="CG52" s="10"/>
      <c r="CH52" s="11"/>
      <c r="CI52" s="10"/>
      <c r="CJ52" s="11"/>
      <c r="CK52" s="10"/>
      <c r="CL52" s="11"/>
      <c r="CM52" s="10"/>
      <c r="CN52" s="11"/>
      <c r="CO52" s="10"/>
      <c r="CP52" s="11"/>
      <c r="CQ52" s="10"/>
      <c r="CR52" s="11"/>
      <c r="CS52" s="10"/>
      <c r="CT52" s="7"/>
      <c r="CU52" s="11"/>
      <c r="CV52" s="10"/>
      <c r="CW52" s="11"/>
      <c r="CX52" s="10"/>
      <c r="CY52" s="7"/>
      <c r="CZ52" s="7">
        <f t="shared" si="83"/>
        <v>0</v>
      </c>
      <c r="DA52" s="11"/>
      <c r="DB52" s="10"/>
      <c r="DC52" s="11"/>
      <c r="DD52" s="10"/>
      <c r="DE52" s="11"/>
      <c r="DF52" s="10"/>
      <c r="DG52" s="11"/>
      <c r="DH52" s="10"/>
      <c r="DI52" s="11"/>
      <c r="DJ52" s="10"/>
      <c r="DK52" s="11"/>
      <c r="DL52" s="10"/>
      <c r="DM52" s="11"/>
      <c r="DN52" s="10"/>
      <c r="DO52" s="7"/>
      <c r="DP52" s="11"/>
      <c r="DQ52" s="10"/>
      <c r="DR52" s="11">
        <f>$B$52*30</f>
        <v>30</v>
      </c>
      <c r="DS52" s="10" t="s">
        <v>54</v>
      </c>
      <c r="DT52" s="7">
        <f>$B$52*2</f>
        <v>2</v>
      </c>
      <c r="DU52" s="7">
        <f t="shared" si="84"/>
        <v>2</v>
      </c>
      <c r="DV52" s="11"/>
      <c r="DW52" s="10"/>
      <c r="DX52" s="11"/>
      <c r="DY52" s="10"/>
      <c r="DZ52" s="11"/>
      <c r="EA52" s="10"/>
      <c r="EB52" s="11"/>
      <c r="EC52" s="10"/>
      <c r="ED52" s="11"/>
      <c r="EE52" s="10"/>
      <c r="EF52" s="11"/>
      <c r="EG52" s="10"/>
      <c r="EH52" s="11"/>
      <c r="EI52" s="10"/>
      <c r="EJ52" s="7"/>
      <c r="EK52" s="11"/>
      <c r="EL52" s="10"/>
      <c r="EM52" s="11"/>
      <c r="EN52" s="10"/>
      <c r="EO52" s="7"/>
      <c r="EP52" s="7">
        <f t="shared" si="85"/>
        <v>0</v>
      </c>
      <c r="EQ52" s="11"/>
      <c r="ER52" s="10"/>
      <c r="ES52" s="11"/>
      <c r="ET52" s="10"/>
      <c r="EU52" s="11"/>
      <c r="EV52" s="10"/>
      <c r="EW52" s="11"/>
      <c r="EX52" s="10"/>
      <c r="EY52" s="11"/>
      <c r="EZ52" s="10"/>
      <c r="FA52" s="11"/>
      <c r="FB52" s="10"/>
      <c r="FC52" s="11"/>
      <c r="FD52" s="10"/>
      <c r="FE52" s="7"/>
      <c r="FF52" s="11"/>
      <c r="FG52" s="10"/>
      <c r="FH52" s="11"/>
      <c r="FI52" s="10"/>
      <c r="FJ52" s="7"/>
      <c r="FK52" s="7">
        <f t="shared" si="86"/>
        <v>0</v>
      </c>
      <c r="FL52" s="11"/>
      <c r="FM52" s="10"/>
      <c r="FN52" s="11"/>
      <c r="FO52" s="10"/>
      <c r="FP52" s="11"/>
      <c r="FQ52" s="10"/>
      <c r="FR52" s="11"/>
      <c r="FS52" s="10"/>
      <c r="FT52" s="11"/>
      <c r="FU52" s="10"/>
      <c r="FV52" s="11"/>
      <c r="FW52" s="10"/>
      <c r="FX52" s="11"/>
      <c r="FY52" s="10"/>
      <c r="FZ52" s="7"/>
      <c r="GA52" s="11"/>
      <c r="GB52" s="10"/>
      <c r="GC52" s="11"/>
      <c r="GD52" s="10"/>
      <c r="GE52" s="7"/>
      <c r="GF52" s="7">
        <f t="shared" si="87"/>
        <v>0</v>
      </c>
    </row>
    <row r="53" spans="1:188" x14ac:dyDescent="0.25">
      <c r="A53" s="6">
        <v>13</v>
      </c>
      <c r="B53" s="6">
        <v>1</v>
      </c>
      <c r="C53" s="6"/>
      <c r="D53" s="6"/>
      <c r="E53" s="3" t="s">
        <v>116</v>
      </c>
      <c r="F53" s="6">
        <f>$B$53*COUNTIF(U53:GD53,"e")</f>
        <v>0</v>
      </c>
      <c r="G53" s="6">
        <f>$B$53*COUNTIF(U53:GD53,"z")</f>
        <v>1</v>
      </c>
      <c r="H53" s="6">
        <f t="shared" si="68"/>
        <v>30</v>
      </c>
      <c r="I53" s="6">
        <f t="shared" si="69"/>
        <v>0</v>
      </c>
      <c r="J53" s="6">
        <f t="shared" si="70"/>
        <v>0</v>
      </c>
      <c r="K53" s="6">
        <f t="shared" si="71"/>
        <v>0</v>
      </c>
      <c r="L53" s="6">
        <f t="shared" si="72"/>
        <v>0</v>
      </c>
      <c r="M53" s="6">
        <f t="shared" si="73"/>
        <v>0</v>
      </c>
      <c r="N53" s="6">
        <f t="shared" si="74"/>
        <v>0</v>
      </c>
      <c r="O53" s="6">
        <f t="shared" si="75"/>
        <v>0</v>
      </c>
      <c r="P53" s="6">
        <f t="shared" si="76"/>
        <v>0</v>
      </c>
      <c r="Q53" s="6">
        <f t="shared" si="77"/>
        <v>30</v>
      </c>
      <c r="R53" s="7">
        <f t="shared" si="78"/>
        <v>2</v>
      </c>
      <c r="S53" s="7">
        <f t="shared" si="79"/>
        <v>2</v>
      </c>
      <c r="T53" s="7">
        <f>$B$53*0</f>
        <v>0</v>
      </c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7"/>
      <c r="AJ53" s="11"/>
      <c r="AK53" s="10"/>
      <c r="AL53" s="11"/>
      <c r="AM53" s="10"/>
      <c r="AN53" s="7"/>
      <c r="AO53" s="7">
        <f t="shared" si="80"/>
        <v>0</v>
      </c>
      <c r="AP53" s="11"/>
      <c r="AQ53" s="10"/>
      <c r="AR53" s="11"/>
      <c r="AS53" s="10"/>
      <c r="AT53" s="11"/>
      <c r="AU53" s="10"/>
      <c r="AV53" s="11"/>
      <c r="AW53" s="10"/>
      <c r="AX53" s="11"/>
      <c r="AY53" s="10"/>
      <c r="AZ53" s="11"/>
      <c r="BA53" s="10"/>
      <c r="BB53" s="11"/>
      <c r="BC53" s="10"/>
      <c r="BD53" s="7"/>
      <c r="BE53" s="11"/>
      <c r="BF53" s="10"/>
      <c r="BG53" s="11"/>
      <c r="BH53" s="10"/>
      <c r="BI53" s="7"/>
      <c r="BJ53" s="7">
        <f t="shared" si="81"/>
        <v>0</v>
      </c>
      <c r="BK53" s="11"/>
      <c r="BL53" s="10"/>
      <c r="BM53" s="11"/>
      <c r="BN53" s="10"/>
      <c r="BO53" s="11"/>
      <c r="BP53" s="10"/>
      <c r="BQ53" s="11"/>
      <c r="BR53" s="10"/>
      <c r="BS53" s="11"/>
      <c r="BT53" s="10"/>
      <c r="BU53" s="11"/>
      <c r="BV53" s="10"/>
      <c r="BW53" s="11"/>
      <c r="BX53" s="10"/>
      <c r="BY53" s="7"/>
      <c r="BZ53" s="11"/>
      <c r="CA53" s="10"/>
      <c r="CB53" s="11"/>
      <c r="CC53" s="10"/>
      <c r="CD53" s="7"/>
      <c r="CE53" s="7">
        <f t="shared" si="82"/>
        <v>0</v>
      </c>
      <c r="CF53" s="11"/>
      <c r="CG53" s="10"/>
      <c r="CH53" s="11"/>
      <c r="CI53" s="10"/>
      <c r="CJ53" s="11"/>
      <c r="CK53" s="10"/>
      <c r="CL53" s="11"/>
      <c r="CM53" s="10"/>
      <c r="CN53" s="11"/>
      <c r="CO53" s="10"/>
      <c r="CP53" s="11"/>
      <c r="CQ53" s="10"/>
      <c r="CR53" s="11"/>
      <c r="CS53" s="10"/>
      <c r="CT53" s="7"/>
      <c r="CU53" s="11"/>
      <c r="CV53" s="10"/>
      <c r="CW53" s="11"/>
      <c r="CX53" s="10"/>
      <c r="CY53" s="7"/>
      <c r="CZ53" s="7">
        <f t="shared" si="83"/>
        <v>0</v>
      </c>
      <c r="DA53" s="11"/>
      <c r="DB53" s="10"/>
      <c r="DC53" s="11"/>
      <c r="DD53" s="10"/>
      <c r="DE53" s="11"/>
      <c r="DF53" s="10"/>
      <c r="DG53" s="11"/>
      <c r="DH53" s="10"/>
      <c r="DI53" s="11"/>
      <c r="DJ53" s="10"/>
      <c r="DK53" s="11"/>
      <c r="DL53" s="10"/>
      <c r="DM53" s="11"/>
      <c r="DN53" s="10"/>
      <c r="DO53" s="7"/>
      <c r="DP53" s="11"/>
      <c r="DQ53" s="10"/>
      <c r="DR53" s="11"/>
      <c r="DS53" s="10"/>
      <c r="DT53" s="7"/>
      <c r="DU53" s="7">
        <f t="shared" si="84"/>
        <v>0</v>
      </c>
      <c r="DV53" s="11"/>
      <c r="DW53" s="10"/>
      <c r="DX53" s="11"/>
      <c r="DY53" s="10"/>
      <c r="DZ53" s="11"/>
      <c r="EA53" s="10"/>
      <c r="EB53" s="11"/>
      <c r="EC53" s="10"/>
      <c r="ED53" s="11"/>
      <c r="EE53" s="10"/>
      <c r="EF53" s="11"/>
      <c r="EG53" s="10"/>
      <c r="EH53" s="11"/>
      <c r="EI53" s="10"/>
      <c r="EJ53" s="7"/>
      <c r="EK53" s="11"/>
      <c r="EL53" s="10"/>
      <c r="EM53" s="11">
        <f>$B$53*30</f>
        <v>30</v>
      </c>
      <c r="EN53" s="10" t="s">
        <v>54</v>
      </c>
      <c r="EO53" s="7">
        <f>$B$53*2</f>
        <v>2</v>
      </c>
      <c r="EP53" s="7">
        <f t="shared" si="85"/>
        <v>2</v>
      </c>
      <c r="EQ53" s="11"/>
      <c r="ER53" s="10"/>
      <c r="ES53" s="11"/>
      <c r="ET53" s="10"/>
      <c r="EU53" s="11"/>
      <c r="EV53" s="10"/>
      <c r="EW53" s="11"/>
      <c r="EX53" s="10"/>
      <c r="EY53" s="11"/>
      <c r="EZ53" s="10"/>
      <c r="FA53" s="11"/>
      <c r="FB53" s="10"/>
      <c r="FC53" s="11"/>
      <c r="FD53" s="10"/>
      <c r="FE53" s="7"/>
      <c r="FF53" s="11"/>
      <c r="FG53" s="10"/>
      <c r="FH53" s="11"/>
      <c r="FI53" s="10"/>
      <c r="FJ53" s="7"/>
      <c r="FK53" s="7">
        <f t="shared" si="86"/>
        <v>0</v>
      </c>
      <c r="FL53" s="11"/>
      <c r="FM53" s="10"/>
      <c r="FN53" s="11"/>
      <c r="FO53" s="10"/>
      <c r="FP53" s="11"/>
      <c r="FQ53" s="10"/>
      <c r="FR53" s="11"/>
      <c r="FS53" s="10"/>
      <c r="FT53" s="11"/>
      <c r="FU53" s="10"/>
      <c r="FV53" s="11"/>
      <c r="FW53" s="10"/>
      <c r="FX53" s="11"/>
      <c r="FY53" s="10"/>
      <c r="FZ53" s="7"/>
      <c r="GA53" s="11"/>
      <c r="GB53" s="10"/>
      <c r="GC53" s="11"/>
      <c r="GD53" s="10"/>
      <c r="GE53" s="7"/>
      <c r="GF53" s="7">
        <f t="shared" si="87"/>
        <v>0</v>
      </c>
    </row>
    <row r="54" spans="1:188" x14ac:dyDescent="0.25">
      <c r="A54" s="6">
        <v>5</v>
      </c>
      <c r="B54" s="6">
        <v>1</v>
      </c>
      <c r="C54" s="6"/>
      <c r="D54" s="6"/>
      <c r="E54" s="3" t="s">
        <v>117</v>
      </c>
      <c r="F54" s="6">
        <f>$B$54*COUNTIF(U54:GD54,"e")</f>
        <v>0</v>
      </c>
      <c r="G54" s="6">
        <f>$B$54*COUNTIF(U54:GD54,"z")</f>
        <v>1</v>
      </c>
      <c r="H54" s="6">
        <f t="shared" si="68"/>
        <v>8</v>
      </c>
      <c r="I54" s="6">
        <f t="shared" si="69"/>
        <v>8</v>
      </c>
      <c r="J54" s="6">
        <f t="shared" si="70"/>
        <v>0</v>
      </c>
      <c r="K54" s="6">
        <f t="shared" si="71"/>
        <v>0</v>
      </c>
      <c r="L54" s="6">
        <f t="shared" si="72"/>
        <v>0</v>
      </c>
      <c r="M54" s="6">
        <f t="shared" si="73"/>
        <v>0</v>
      </c>
      <c r="N54" s="6">
        <f t="shared" si="74"/>
        <v>0</v>
      </c>
      <c r="O54" s="6">
        <f t="shared" si="75"/>
        <v>0</v>
      </c>
      <c r="P54" s="6">
        <f t="shared" si="76"/>
        <v>0</v>
      </c>
      <c r="Q54" s="6">
        <f t="shared" si="77"/>
        <v>0</v>
      </c>
      <c r="R54" s="7">
        <f t="shared" si="78"/>
        <v>0.5</v>
      </c>
      <c r="S54" s="7">
        <f t="shared" si="79"/>
        <v>0</v>
      </c>
      <c r="T54" s="7">
        <f>$B$54*0.3</f>
        <v>0.3</v>
      </c>
      <c r="U54" s="11"/>
      <c r="V54" s="10"/>
      <c r="W54" s="11"/>
      <c r="X54" s="10"/>
      <c r="Y54" s="11"/>
      <c r="Z54" s="10"/>
      <c r="AA54" s="11"/>
      <c r="AB54" s="10"/>
      <c r="AC54" s="11"/>
      <c r="AD54" s="10"/>
      <c r="AE54" s="11"/>
      <c r="AF54" s="10"/>
      <c r="AG54" s="11"/>
      <c r="AH54" s="10"/>
      <c r="AI54" s="7"/>
      <c r="AJ54" s="11"/>
      <c r="AK54" s="10"/>
      <c r="AL54" s="11"/>
      <c r="AM54" s="10"/>
      <c r="AN54" s="7"/>
      <c r="AO54" s="7">
        <f t="shared" si="80"/>
        <v>0</v>
      </c>
      <c r="AP54" s="11">
        <f>$B$54*8</f>
        <v>8</v>
      </c>
      <c r="AQ54" s="10" t="s">
        <v>54</v>
      </c>
      <c r="AR54" s="11"/>
      <c r="AS54" s="10"/>
      <c r="AT54" s="11"/>
      <c r="AU54" s="10"/>
      <c r="AV54" s="11"/>
      <c r="AW54" s="10"/>
      <c r="AX54" s="11"/>
      <c r="AY54" s="10"/>
      <c r="AZ54" s="11"/>
      <c r="BA54" s="10"/>
      <c r="BB54" s="11"/>
      <c r="BC54" s="10"/>
      <c r="BD54" s="7">
        <f>$B$54*0.5</f>
        <v>0.5</v>
      </c>
      <c r="BE54" s="11"/>
      <c r="BF54" s="10"/>
      <c r="BG54" s="11"/>
      <c r="BH54" s="10"/>
      <c r="BI54" s="7"/>
      <c r="BJ54" s="7">
        <f t="shared" si="81"/>
        <v>0.5</v>
      </c>
      <c r="BK54" s="11"/>
      <c r="BL54" s="10"/>
      <c r="BM54" s="11"/>
      <c r="BN54" s="10"/>
      <c r="BO54" s="11"/>
      <c r="BP54" s="10"/>
      <c r="BQ54" s="11"/>
      <c r="BR54" s="10"/>
      <c r="BS54" s="11"/>
      <c r="BT54" s="10"/>
      <c r="BU54" s="11"/>
      <c r="BV54" s="10"/>
      <c r="BW54" s="11"/>
      <c r="BX54" s="10"/>
      <c r="BY54" s="7"/>
      <c r="BZ54" s="11"/>
      <c r="CA54" s="10"/>
      <c r="CB54" s="11"/>
      <c r="CC54" s="10"/>
      <c r="CD54" s="7"/>
      <c r="CE54" s="7">
        <f t="shared" si="82"/>
        <v>0</v>
      </c>
      <c r="CF54" s="11"/>
      <c r="CG54" s="10"/>
      <c r="CH54" s="11"/>
      <c r="CI54" s="10"/>
      <c r="CJ54" s="11"/>
      <c r="CK54" s="10"/>
      <c r="CL54" s="11"/>
      <c r="CM54" s="10"/>
      <c r="CN54" s="11"/>
      <c r="CO54" s="10"/>
      <c r="CP54" s="11"/>
      <c r="CQ54" s="10"/>
      <c r="CR54" s="11"/>
      <c r="CS54" s="10"/>
      <c r="CT54" s="7"/>
      <c r="CU54" s="11"/>
      <c r="CV54" s="10"/>
      <c r="CW54" s="11"/>
      <c r="CX54" s="10"/>
      <c r="CY54" s="7"/>
      <c r="CZ54" s="7">
        <f t="shared" si="83"/>
        <v>0</v>
      </c>
      <c r="DA54" s="11"/>
      <c r="DB54" s="10"/>
      <c r="DC54" s="11"/>
      <c r="DD54" s="10"/>
      <c r="DE54" s="11"/>
      <c r="DF54" s="10"/>
      <c r="DG54" s="11"/>
      <c r="DH54" s="10"/>
      <c r="DI54" s="11"/>
      <c r="DJ54" s="10"/>
      <c r="DK54" s="11"/>
      <c r="DL54" s="10"/>
      <c r="DM54" s="11"/>
      <c r="DN54" s="10"/>
      <c r="DO54" s="7"/>
      <c r="DP54" s="11"/>
      <c r="DQ54" s="10"/>
      <c r="DR54" s="11"/>
      <c r="DS54" s="10"/>
      <c r="DT54" s="7"/>
      <c r="DU54" s="7">
        <f t="shared" si="84"/>
        <v>0</v>
      </c>
      <c r="DV54" s="11"/>
      <c r="DW54" s="10"/>
      <c r="DX54" s="11"/>
      <c r="DY54" s="10"/>
      <c r="DZ54" s="11"/>
      <c r="EA54" s="10"/>
      <c r="EB54" s="11"/>
      <c r="EC54" s="10"/>
      <c r="ED54" s="11"/>
      <c r="EE54" s="10"/>
      <c r="EF54" s="11"/>
      <c r="EG54" s="10"/>
      <c r="EH54" s="11"/>
      <c r="EI54" s="10"/>
      <c r="EJ54" s="7"/>
      <c r="EK54" s="11"/>
      <c r="EL54" s="10"/>
      <c r="EM54" s="11"/>
      <c r="EN54" s="10"/>
      <c r="EO54" s="7"/>
      <c r="EP54" s="7">
        <f t="shared" si="85"/>
        <v>0</v>
      </c>
      <c r="EQ54" s="11"/>
      <c r="ER54" s="10"/>
      <c r="ES54" s="11"/>
      <c r="ET54" s="10"/>
      <c r="EU54" s="11"/>
      <c r="EV54" s="10"/>
      <c r="EW54" s="11"/>
      <c r="EX54" s="10"/>
      <c r="EY54" s="11"/>
      <c r="EZ54" s="10"/>
      <c r="FA54" s="11"/>
      <c r="FB54" s="10"/>
      <c r="FC54" s="11"/>
      <c r="FD54" s="10"/>
      <c r="FE54" s="7"/>
      <c r="FF54" s="11"/>
      <c r="FG54" s="10"/>
      <c r="FH54" s="11"/>
      <c r="FI54" s="10"/>
      <c r="FJ54" s="7"/>
      <c r="FK54" s="7">
        <f t="shared" si="86"/>
        <v>0</v>
      </c>
      <c r="FL54" s="11"/>
      <c r="FM54" s="10"/>
      <c r="FN54" s="11"/>
      <c r="FO54" s="10"/>
      <c r="FP54" s="11"/>
      <c r="FQ54" s="10"/>
      <c r="FR54" s="11"/>
      <c r="FS54" s="10"/>
      <c r="FT54" s="11"/>
      <c r="FU54" s="10"/>
      <c r="FV54" s="11"/>
      <c r="FW54" s="10"/>
      <c r="FX54" s="11"/>
      <c r="FY54" s="10"/>
      <c r="FZ54" s="7"/>
      <c r="GA54" s="11"/>
      <c r="GB54" s="10"/>
      <c r="GC54" s="11"/>
      <c r="GD54" s="10"/>
      <c r="GE54" s="7"/>
      <c r="GF54" s="7">
        <f t="shared" si="87"/>
        <v>0</v>
      </c>
    </row>
    <row r="55" spans="1:188" x14ac:dyDescent="0.25">
      <c r="A55" s="6">
        <v>6</v>
      </c>
      <c r="B55" s="6">
        <v>1</v>
      </c>
      <c r="C55" s="6"/>
      <c r="D55" s="6"/>
      <c r="E55" s="3" t="s">
        <v>118</v>
      </c>
      <c r="F55" s="6">
        <f>$B$55*COUNTIF(U55:GD55,"e")</f>
        <v>0</v>
      </c>
      <c r="G55" s="6">
        <f>$B$55*COUNTIF(U55:GD55,"z")</f>
        <v>1</v>
      </c>
      <c r="H55" s="6">
        <f t="shared" si="68"/>
        <v>8</v>
      </c>
      <c r="I55" s="6">
        <f t="shared" si="69"/>
        <v>8</v>
      </c>
      <c r="J55" s="6">
        <f t="shared" si="70"/>
        <v>0</v>
      </c>
      <c r="K55" s="6">
        <f t="shared" si="71"/>
        <v>0</v>
      </c>
      <c r="L55" s="6">
        <f t="shared" si="72"/>
        <v>0</v>
      </c>
      <c r="M55" s="6">
        <f t="shared" si="73"/>
        <v>0</v>
      </c>
      <c r="N55" s="6">
        <f t="shared" si="74"/>
        <v>0</v>
      </c>
      <c r="O55" s="6">
        <f t="shared" si="75"/>
        <v>0</v>
      </c>
      <c r="P55" s="6">
        <f t="shared" si="76"/>
        <v>0</v>
      </c>
      <c r="Q55" s="6">
        <f t="shared" si="77"/>
        <v>0</v>
      </c>
      <c r="R55" s="7">
        <f t="shared" si="78"/>
        <v>0.5</v>
      </c>
      <c r="S55" s="7">
        <f t="shared" si="79"/>
        <v>0</v>
      </c>
      <c r="T55" s="7">
        <f>$B$55*0.3</f>
        <v>0.3</v>
      </c>
      <c r="U55" s="11"/>
      <c r="V55" s="10"/>
      <c r="W55" s="11"/>
      <c r="X55" s="10"/>
      <c r="Y55" s="11"/>
      <c r="Z55" s="10"/>
      <c r="AA55" s="11"/>
      <c r="AB55" s="10"/>
      <c r="AC55" s="11"/>
      <c r="AD55" s="10"/>
      <c r="AE55" s="11"/>
      <c r="AF55" s="10"/>
      <c r="AG55" s="11"/>
      <c r="AH55" s="10"/>
      <c r="AI55" s="7"/>
      <c r="AJ55" s="11"/>
      <c r="AK55" s="10"/>
      <c r="AL55" s="11"/>
      <c r="AM55" s="10"/>
      <c r="AN55" s="7"/>
      <c r="AO55" s="7">
        <f t="shared" si="80"/>
        <v>0</v>
      </c>
      <c r="AP55" s="11"/>
      <c r="AQ55" s="10"/>
      <c r="AR55" s="11"/>
      <c r="AS55" s="10"/>
      <c r="AT55" s="11"/>
      <c r="AU55" s="10"/>
      <c r="AV55" s="11"/>
      <c r="AW55" s="10"/>
      <c r="AX55" s="11"/>
      <c r="AY55" s="10"/>
      <c r="AZ55" s="11"/>
      <c r="BA55" s="10"/>
      <c r="BB55" s="11"/>
      <c r="BC55" s="10"/>
      <c r="BD55" s="7"/>
      <c r="BE55" s="11"/>
      <c r="BF55" s="10"/>
      <c r="BG55" s="11"/>
      <c r="BH55" s="10"/>
      <c r="BI55" s="7"/>
      <c r="BJ55" s="7">
        <f t="shared" si="81"/>
        <v>0</v>
      </c>
      <c r="BK55" s="11">
        <f>$B$55*8</f>
        <v>8</v>
      </c>
      <c r="BL55" s="10" t="s">
        <v>54</v>
      </c>
      <c r="BM55" s="11"/>
      <c r="BN55" s="10"/>
      <c r="BO55" s="11"/>
      <c r="BP55" s="10"/>
      <c r="BQ55" s="11"/>
      <c r="BR55" s="10"/>
      <c r="BS55" s="11"/>
      <c r="BT55" s="10"/>
      <c r="BU55" s="11"/>
      <c r="BV55" s="10"/>
      <c r="BW55" s="11"/>
      <c r="BX55" s="10"/>
      <c r="BY55" s="7">
        <f>$B$55*0.5</f>
        <v>0.5</v>
      </c>
      <c r="BZ55" s="11"/>
      <c r="CA55" s="10"/>
      <c r="CB55" s="11"/>
      <c r="CC55" s="10"/>
      <c r="CD55" s="7"/>
      <c r="CE55" s="7">
        <f t="shared" si="82"/>
        <v>0.5</v>
      </c>
      <c r="CF55" s="11"/>
      <c r="CG55" s="10"/>
      <c r="CH55" s="11"/>
      <c r="CI55" s="10"/>
      <c r="CJ55" s="11"/>
      <c r="CK55" s="10"/>
      <c r="CL55" s="11"/>
      <c r="CM55" s="10"/>
      <c r="CN55" s="11"/>
      <c r="CO55" s="10"/>
      <c r="CP55" s="11"/>
      <c r="CQ55" s="10"/>
      <c r="CR55" s="11"/>
      <c r="CS55" s="10"/>
      <c r="CT55" s="7"/>
      <c r="CU55" s="11"/>
      <c r="CV55" s="10"/>
      <c r="CW55" s="11"/>
      <c r="CX55" s="10"/>
      <c r="CY55" s="7"/>
      <c r="CZ55" s="7">
        <f t="shared" si="83"/>
        <v>0</v>
      </c>
      <c r="DA55" s="11"/>
      <c r="DB55" s="10"/>
      <c r="DC55" s="11"/>
      <c r="DD55" s="10"/>
      <c r="DE55" s="11"/>
      <c r="DF55" s="10"/>
      <c r="DG55" s="11"/>
      <c r="DH55" s="10"/>
      <c r="DI55" s="11"/>
      <c r="DJ55" s="10"/>
      <c r="DK55" s="11"/>
      <c r="DL55" s="10"/>
      <c r="DM55" s="11"/>
      <c r="DN55" s="10"/>
      <c r="DO55" s="7"/>
      <c r="DP55" s="11"/>
      <c r="DQ55" s="10"/>
      <c r="DR55" s="11"/>
      <c r="DS55" s="10"/>
      <c r="DT55" s="7"/>
      <c r="DU55" s="7">
        <f t="shared" si="84"/>
        <v>0</v>
      </c>
      <c r="DV55" s="11"/>
      <c r="DW55" s="10"/>
      <c r="DX55" s="11"/>
      <c r="DY55" s="10"/>
      <c r="DZ55" s="11"/>
      <c r="EA55" s="10"/>
      <c r="EB55" s="11"/>
      <c r="EC55" s="10"/>
      <c r="ED55" s="11"/>
      <c r="EE55" s="10"/>
      <c r="EF55" s="11"/>
      <c r="EG55" s="10"/>
      <c r="EH55" s="11"/>
      <c r="EI55" s="10"/>
      <c r="EJ55" s="7"/>
      <c r="EK55" s="11"/>
      <c r="EL55" s="10"/>
      <c r="EM55" s="11"/>
      <c r="EN55" s="10"/>
      <c r="EO55" s="7"/>
      <c r="EP55" s="7">
        <f t="shared" si="85"/>
        <v>0</v>
      </c>
      <c r="EQ55" s="11"/>
      <c r="ER55" s="10"/>
      <c r="ES55" s="11"/>
      <c r="ET55" s="10"/>
      <c r="EU55" s="11"/>
      <c r="EV55" s="10"/>
      <c r="EW55" s="11"/>
      <c r="EX55" s="10"/>
      <c r="EY55" s="11"/>
      <c r="EZ55" s="10"/>
      <c r="FA55" s="11"/>
      <c r="FB55" s="10"/>
      <c r="FC55" s="11"/>
      <c r="FD55" s="10"/>
      <c r="FE55" s="7"/>
      <c r="FF55" s="11"/>
      <c r="FG55" s="10"/>
      <c r="FH55" s="11"/>
      <c r="FI55" s="10"/>
      <c r="FJ55" s="7"/>
      <c r="FK55" s="7">
        <f t="shared" si="86"/>
        <v>0</v>
      </c>
      <c r="FL55" s="11"/>
      <c r="FM55" s="10"/>
      <c r="FN55" s="11"/>
      <c r="FO55" s="10"/>
      <c r="FP55" s="11"/>
      <c r="FQ55" s="10"/>
      <c r="FR55" s="11"/>
      <c r="FS55" s="10"/>
      <c r="FT55" s="11"/>
      <c r="FU55" s="10"/>
      <c r="FV55" s="11"/>
      <c r="FW55" s="10"/>
      <c r="FX55" s="11"/>
      <c r="FY55" s="10"/>
      <c r="FZ55" s="7"/>
      <c r="GA55" s="11"/>
      <c r="GB55" s="10"/>
      <c r="GC55" s="11"/>
      <c r="GD55" s="10"/>
      <c r="GE55" s="7"/>
      <c r="GF55" s="7">
        <f t="shared" si="87"/>
        <v>0</v>
      </c>
    </row>
    <row r="56" spans="1:188" x14ac:dyDescent="0.25">
      <c r="A56" s="6">
        <v>7</v>
      </c>
      <c r="B56" s="6">
        <v>1</v>
      </c>
      <c r="C56" s="6"/>
      <c r="D56" s="6"/>
      <c r="E56" s="3" t="s">
        <v>119</v>
      </c>
      <c r="F56" s="6">
        <f>$B$56*COUNTIF(U56:GD56,"e")</f>
        <v>0</v>
      </c>
      <c r="G56" s="6">
        <f>$B$56*COUNTIF(U56:GD56,"z")</f>
        <v>1</v>
      </c>
      <c r="H56" s="6">
        <f t="shared" si="68"/>
        <v>8</v>
      </c>
      <c r="I56" s="6">
        <f t="shared" si="69"/>
        <v>8</v>
      </c>
      <c r="J56" s="6">
        <f t="shared" si="70"/>
        <v>0</v>
      </c>
      <c r="K56" s="6">
        <f t="shared" si="71"/>
        <v>0</v>
      </c>
      <c r="L56" s="6">
        <f t="shared" si="72"/>
        <v>0</v>
      </c>
      <c r="M56" s="6">
        <f t="shared" si="73"/>
        <v>0</v>
      </c>
      <c r="N56" s="6">
        <f t="shared" si="74"/>
        <v>0</v>
      </c>
      <c r="O56" s="6">
        <f t="shared" si="75"/>
        <v>0</v>
      </c>
      <c r="P56" s="6">
        <f t="shared" si="76"/>
        <v>0</v>
      </c>
      <c r="Q56" s="6">
        <f t="shared" si="77"/>
        <v>0</v>
      </c>
      <c r="R56" s="7">
        <f t="shared" si="78"/>
        <v>0.5</v>
      </c>
      <c r="S56" s="7">
        <f t="shared" si="79"/>
        <v>0</v>
      </c>
      <c r="T56" s="7">
        <f>$B$56*0.3</f>
        <v>0.3</v>
      </c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7"/>
      <c r="AJ56" s="11"/>
      <c r="AK56" s="10"/>
      <c r="AL56" s="11"/>
      <c r="AM56" s="10"/>
      <c r="AN56" s="7"/>
      <c r="AO56" s="7">
        <f t="shared" si="80"/>
        <v>0</v>
      </c>
      <c r="AP56" s="11"/>
      <c r="AQ56" s="10"/>
      <c r="AR56" s="11"/>
      <c r="AS56" s="10"/>
      <c r="AT56" s="11"/>
      <c r="AU56" s="10"/>
      <c r="AV56" s="11"/>
      <c r="AW56" s="10"/>
      <c r="AX56" s="11"/>
      <c r="AY56" s="10"/>
      <c r="AZ56" s="11"/>
      <c r="BA56" s="10"/>
      <c r="BB56" s="11"/>
      <c r="BC56" s="10"/>
      <c r="BD56" s="7"/>
      <c r="BE56" s="11"/>
      <c r="BF56" s="10"/>
      <c r="BG56" s="11"/>
      <c r="BH56" s="10"/>
      <c r="BI56" s="7"/>
      <c r="BJ56" s="7">
        <f t="shared" si="81"/>
        <v>0</v>
      </c>
      <c r="BK56" s="11"/>
      <c r="BL56" s="10"/>
      <c r="BM56" s="11"/>
      <c r="BN56" s="10"/>
      <c r="BO56" s="11"/>
      <c r="BP56" s="10"/>
      <c r="BQ56" s="11"/>
      <c r="BR56" s="10"/>
      <c r="BS56" s="11"/>
      <c r="BT56" s="10"/>
      <c r="BU56" s="11"/>
      <c r="BV56" s="10"/>
      <c r="BW56" s="11"/>
      <c r="BX56" s="10"/>
      <c r="BY56" s="7"/>
      <c r="BZ56" s="11"/>
      <c r="CA56" s="10"/>
      <c r="CB56" s="11"/>
      <c r="CC56" s="10"/>
      <c r="CD56" s="7"/>
      <c r="CE56" s="7">
        <f t="shared" si="82"/>
        <v>0</v>
      </c>
      <c r="CF56" s="11">
        <f>$B$56*8</f>
        <v>8</v>
      </c>
      <c r="CG56" s="10" t="s">
        <v>54</v>
      </c>
      <c r="CH56" s="11"/>
      <c r="CI56" s="10"/>
      <c r="CJ56" s="11"/>
      <c r="CK56" s="10"/>
      <c r="CL56" s="11"/>
      <c r="CM56" s="10"/>
      <c r="CN56" s="11"/>
      <c r="CO56" s="10"/>
      <c r="CP56" s="11"/>
      <c r="CQ56" s="10"/>
      <c r="CR56" s="11"/>
      <c r="CS56" s="10"/>
      <c r="CT56" s="7">
        <f>$B$56*0.5</f>
        <v>0.5</v>
      </c>
      <c r="CU56" s="11"/>
      <c r="CV56" s="10"/>
      <c r="CW56" s="11"/>
      <c r="CX56" s="10"/>
      <c r="CY56" s="7"/>
      <c r="CZ56" s="7">
        <f t="shared" si="83"/>
        <v>0.5</v>
      </c>
      <c r="DA56" s="11"/>
      <c r="DB56" s="10"/>
      <c r="DC56" s="11"/>
      <c r="DD56" s="10"/>
      <c r="DE56" s="11"/>
      <c r="DF56" s="10"/>
      <c r="DG56" s="11"/>
      <c r="DH56" s="10"/>
      <c r="DI56" s="11"/>
      <c r="DJ56" s="10"/>
      <c r="DK56" s="11"/>
      <c r="DL56" s="10"/>
      <c r="DM56" s="11"/>
      <c r="DN56" s="10"/>
      <c r="DO56" s="7"/>
      <c r="DP56" s="11"/>
      <c r="DQ56" s="10"/>
      <c r="DR56" s="11"/>
      <c r="DS56" s="10"/>
      <c r="DT56" s="7"/>
      <c r="DU56" s="7">
        <f t="shared" si="84"/>
        <v>0</v>
      </c>
      <c r="DV56" s="11"/>
      <c r="DW56" s="10"/>
      <c r="DX56" s="11"/>
      <c r="DY56" s="10"/>
      <c r="DZ56" s="11"/>
      <c r="EA56" s="10"/>
      <c r="EB56" s="11"/>
      <c r="EC56" s="10"/>
      <c r="ED56" s="11"/>
      <c r="EE56" s="10"/>
      <c r="EF56" s="11"/>
      <c r="EG56" s="10"/>
      <c r="EH56" s="11"/>
      <c r="EI56" s="10"/>
      <c r="EJ56" s="7"/>
      <c r="EK56" s="11"/>
      <c r="EL56" s="10"/>
      <c r="EM56" s="11"/>
      <c r="EN56" s="10"/>
      <c r="EO56" s="7"/>
      <c r="EP56" s="7">
        <f t="shared" si="85"/>
        <v>0</v>
      </c>
      <c r="EQ56" s="11"/>
      <c r="ER56" s="10"/>
      <c r="ES56" s="11"/>
      <c r="ET56" s="10"/>
      <c r="EU56" s="11"/>
      <c r="EV56" s="10"/>
      <c r="EW56" s="11"/>
      <c r="EX56" s="10"/>
      <c r="EY56" s="11"/>
      <c r="EZ56" s="10"/>
      <c r="FA56" s="11"/>
      <c r="FB56" s="10"/>
      <c r="FC56" s="11"/>
      <c r="FD56" s="10"/>
      <c r="FE56" s="7"/>
      <c r="FF56" s="11"/>
      <c r="FG56" s="10"/>
      <c r="FH56" s="11"/>
      <c r="FI56" s="10"/>
      <c r="FJ56" s="7"/>
      <c r="FK56" s="7">
        <f t="shared" si="86"/>
        <v>0</v>
      </c>
      <c r="FL56" s="11"/>
      <c r="FM56" s="10"/>
      <c r="FN56" s="11"/>
      <c r="FO56" s="10"/>
      <c r="FP56" s="11"/>
      <c r="FQ56" s="10"/>
      <c r="FR56" s="11"/>
      <c r="FS56" s="10"/>
      <c r="FT56" s="11"/>
      <c r="FU56" s="10"/>
      <c r="FV56" s="11"/>
      <c r="FW56" s="10"/>
      <c r="FX56" s="11"/>
      <c r="FY56" s="10"/>
      <c r="FZ56" s="7"/>
      <c r="GA56" s="11"/>
      <c r="GB56" s="10"/>
      <c r="GC56" s="11"/>
      <c r="GD56" s="10"/>
      <c r="GE56" s="7"/>
      <c r="GF56" s="7">
        <f t="shared" si="87"/>
        <v>0</v>
      </c>
    </row>
    <row r="57" spans="1:188" x14ac:dyDescent="0.25">
      <c r="A57" s="6">
        <v>8</v>
      </c>
      <c r="B57" s="6">
        <v>1</v>
      </c>
      <c r="C57" s="6"/>
      <c r="D57" s="6"/>
      <c r="E57" s="3" t="s">
        <v>120</v>
      </c>
      <c r="F57" s="6">
        <f>$B$57*COUNTIF(U57:GD57,"e")</f>
        <v>0</v>
      </c>
      <c r="G57" s="6">
        <f>$B$57*COUNTIF(U57:GD57,"z")</f>
        <v>1</v>
      </c>
      <c r="H57" s="6">
        <f t="shared" si="68"/>
        <v>8</v>
      </c>
      <c r="I57" s="6">
        <f t="shared" si="69"/>
        <v>8</v>
      </c>
      <c r="J57" s="6">
        <f t="shared" si="70"/>
        <v>0</v>
      </c>
      <c r="K57" s="6">
        <f t="shared" si="71"/>
        <v>0</v>
      </c>
      <c r="L57" s="6">
        <f t="shared" si="72"/>
        <v>0</v>
      </c>
      <c r="M57" s="6">
        <f t="shared" si="73"/>
        <v>0</v>
      </c>
      <c r="N57" s="6">
        <f t="shared" si="74"/>
        <v>0</v>
      </c>
      <c r="O57" s="6">
        <f t="shared" si="75"/>
        <v>0</v>
      </c>
      <c r="P57" s="6">
        <f t="shared" si="76"/>
        <v>0</v>
      </c>
      <c r="Q57" s="6">
        <f t="shared" si="77"/>
        <v>0</v>
      </c>
      <c r="R57" s="7">
        <f t="shared" si="78"/>
        <v>0.5</v>
      </c>
      <c r="S57" s="7">
        <f t="shared" si="79"/>
        <v>0</v>
      </c>
      <c r="T57" s="7">
        <f>$B$57*0.3</f>
        <v>0.3</v>
      </c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7"/>
      <c r="AJ57" s="11"/>
      <c r="AK57" s="10"/>
      <c r="AL57" s="11"/>
      <c r="AM57" s="10"/>
      <c r="AN57" s="7"/>
      <c r="AO57" s="7">
        <f t="shared" si="80"/>
        <v>0</v>
      </c>
      <c r="AP57" s="11"/>
      <c r="AQ57" s="10"/>
      <c r="AR57" s="11"/>
      <c r="AS57" s="10"/>
      <c r="AT57" s="11"/>
      <c r="AU57" s="10"/>
      <c r="AV57" s="11"/>
      <c r="AW57" s="10"/>
      <c r="AX57" s="11"/>
      <c r="AY57" s="10"/>
      <c r="AZ57" s="11"/>
      <c r="BA57" s="10"/>
      <c r="BB57" s="11"/>
      <c r="BC57" s="10"/>
      <c r="BD57" s="7"/>
      <c r="BE57" s="11"/>
      <c r="BF57" s="10"/>
      <c r="BG57" s="11"/>
      <c r="BH57" s="10"/>
      <c r="BI57" s="7"/>
      <c r="BJ57" s="7">
        <f t="shared" si="81"/>
        <v>0</v>
      </c>
      <c r="BK57" s="11"/>
      <c r="BL57" s="10"/>
      <c r="BM57" s="11"/>
      <c r="BN57" s="10"/>
      <c r="BO57" s="11"/>
      <c r="BP57" s="10"/>
      <c r="BQ57" s="11"/>
      <c r="BR57" s="10"/>
      <c r="BS57" s="11"/>
      <c r="BT57" s="10"/>
      <c r="BU57" s="11"/>
      <c r="BV57" s="10"/>
      <c r="BW57" s="11"/>
      <c r="BX57" s="10"/>
      <c r="BY57" s="7"/>
      <c r="BZ57" s="11"/>
      <c r="CA57" s="10"/>
      <c r="CB57" s="11"/>
      <c r="CC57" s="10"/>
      <c r="CD57" s="7"/>
      <c r="CE57" s="7">
        <f t="shared" si="82"/>
        <v>0</v>
      </c>
      <c r="CF57" s="11"/>
      <c r="CG57" s="10"/>
      <c r="CH57" s="11"/>
      <c r="CI57" s="10"/>
      <c r="CJ57" s="11"/>
      <c r="CK57" s="10"/>
      <c r="CL57" s="11"/>
      <c r="CM57" s="10"/>
      <c r="CN57" s="11"/>
      <c r="CO57" s="10"/>
      <c r="CP57" s="11"/>
      <c r="CQ57" s="10"/>
      <c r="CR57" s="11"/>
      <c r="CS57" s="10"/>
      <c r="CT57" s="7"/>
      <c r="CU57" s="11"/>
      <c r="CV57" s="10"/>
      <c r="CW57" s="11"/>
      <c r="CX57" s="10"/>
      <c r="CY57" s="7"/>
      <c r="CZ57" s="7">
        <f t="shared" si="83"/>
        <v>0</v>
      </c>
      <c r="DA57" s="11">
        <f>$B$57*8</f>
        <v>8</v>
      </c>
      <c r="DB57" s="10" t="s">
        <v>54</v>
      </c>
      <c r="DC57" s="11"/>
      <c r="DD57" s="10"/>
      <c r="DE57" s="11"/>
      <c r="DF57" s="10"/>
      <c r="DG57" s="11"/>
      <c r="DH57" s="10"/>
      <c r="DI57" s="11"/>
      <c r="DJ57" s="10"/>
      <c r="DK57" s="11"/>
      <c r="DL57" s="10"/>
      <c r="DM57" s="11"/>
      <c r="DN57" s="10"/>
      <c r="DO57" s="7">
        <f>$B$57*0.5</f>
        <v>0.5</v>
      </c>
      <c r="DP57" s="11"/>
      <c r="DQ57" s="10"/>
      <c r="DR57" s="11"/>
      <c r="DS57" s="10"/>
      <c r="DT57" s="7"/>
      <c r="DU57" s="7">
        <f t="shared" si="84"/>
        <v>0.5</v>
      </c>
      <c r="DV57" s="11"/>
      <c r="DW57" s="10"/>
      <c r="DX57" s="11"/>
      <c r="DY57" s="10"/>
      <c r="DZ57" s="11"/>
      <c r="EA57" s="10"/>
      <c r="EB57" s="11"/>
      <c r="EC57" s="10"/>
      <c r="ED57" s="11"/>
      <c r="EE57" s="10"/>
      <c r="EF57" s="11"/>
      <c r="EG57" s="10"/>
      <c r="EH57" s="11"/>
      <c r="EI57" s="10"/>
      <c r="EJ57" s="7"/>
      <c r="EK57" s="11"/>
      <c r="EL57" s="10"/>
      <c r="EM57" s="11"/>
      <c r="EN57" s="10"/>
      <c r="EO57" s="7"/>
      <c r="EP57" s="7">
        <f t="shared" si="85"/>
        <v>0</v>
      </c>
      <c r="EQ57" s="11"/>
      <c r="ER57" s="10"/>
      <c r="ES57" s="11"/>
      <c r="ET57" s="10"/>
      <c r="EU57" s="11"/>
      <c r="EV57" s="10"/>
      <c r="EW57" s="11"/>
      <c r="EX57" s="10"/>
      <c r="EY57" s="11"/>
      <c r="EZ57" s="10"/>
      <c r="FA57" s="11"/>
      <c r="FB57" s="10"/>
      <c r="FC57" s="11"/>
      <c r="FD57" s="10"/>
      <c r="FE57" s="7"/>
      <c r="FF57" s="11"/>
      <c r="FG57" s="10"/>
      <c r="FH57" s="11"/>
      <c r="FI57" s="10"/>
      <c r="FJ57" s="7"/>
      <c r="FK57" s="7">
        <f t="shared" si="86"/>
        <v>0</v>
      </c>
      <c r="FL57" s="11"/>
      <c r="FM57" s="10"/>
      <c r="FN57" s="11"/>
      <c r="FO57" s="10"/>
      <c r="FP57" s="11"/>
      <c r="FQ57" s="10"/>
      <c r="FR57" s="11"/>
      <c r="FS57" s="10"/>
      <c r="FT57" s="11"/>
      <c r="FU57" s="10"/>
      <c r="FV57" s="11"/>
      <c r="FW57" s="10"/>
      <c r="FX57" s="11"/>
      <c r="FY57" s="10"/>
      <c r="FZ57" s="7"/>
      <c r="GA57" s="11"/>
      <c r="GB57" s="10"/>
      <c r="GC57" s="11"/>
      <c r="GD57" s="10"/>
      <c r="GE57" s="7"/>
      <c r="GF57" s="7">
        <f t="shared" si="87"/>
        <v>0</v>
      </c>
    </row>
    <row r="58" spans="1:188" x14ac:dyDescent="0.25">
      <c r="A58" s="6">
        <v>9</v>
      </c>
      <c r="B58" s="6">
        <v>1</v>
      </c>
      <c r="C58" s="6"/>
      <c r="D58" s="6"/>
      <c r="E58" s="3" t="s">
        <v>121</v>
      </c>
      <c r="F58" s="6">
        <f>$B$58*COUNTIF(U58:GD58,"e")</f>
        <v>0</v>
      </c>
      <c r="G58" s="6">
        <f>$B$58*COUNTIF(U58:GD58,"z")</f>
        <v>1</v>
      </c>
      <c r="H58" s="6">
        <f t="shared" si="68"/>
        <v>8</v>
      </c>
      <c r="I58" s="6">
        <f t="shared" si="69"/>
        <v>8</v>
      </c>
      <c r="J58" s="6">
        <f t="shared" si="70"/>
        <v>0</v>
      </c>
      <c r="K58" s="6">
        <f t="shared" si="71"/>
        <v>0</v>
      </c>
      <c r="L58" s="6">
        <f t="shared" si="72"/>
        <v>0</v>
      </c>
      <c r="M58" s="6">
        <f t="shared" si="73"/>
        <v>0</v>
      </c>
      <c r="N58" s="6">
        <f t="shared" si="74"/>
        <v>0</v>
      </c>
      <c r="O58" s="6">
        <f t="shared" si="75"/>
        <v>0</v>
      </c>
      <c r="P58" s="6">
        <f t="shared" si="76"/>
        <v>0</v>
      </c>
      <c r="Q58" s="6">
        <f t="shared" si="77"/>
        <v>0</v>
      </c>
      <c r="R58" s="7">
        <f t="shared" si="78"/>
        <v>0.5</v>
      </c>
      <c r="S58" s="7">
        <f t="shared" si="79"/>
        <v>0</v>
      </c>
      <c r="T58" s="7">
        <f>$B$58*0.3</f>
        <v>0.3</v>
      </c>
      <c r="U58" s="11"/>
      <c r="V58" s="10"/>
      <c r="W58" s="11"/>
      <c r="X58" s="10"/>
      <c r="Y58" s="11"/>
      <c r="Z58" s="10"/>
      <c r="AA58" s="11"/>
      <c r="AB58" s="10"/>
      <c r="AC58" s="11"/>
      <c r="AD58" s="10"/>
      <c r="AE58" s="11"/>
      <c r="AF58" s="10"/>
      <c r="AG58" s="11"/>
      <c r="AH58" s="10"/>
      <c r="AI58" s="7"/>
      <c r="AJ58" s="11"/>
      <c r="AK58" s="10"/>
      <c r="AL58" s="11"/>
      <c r="AM58" s="10"/>
      <c r="AN58" s="7"/>
      <c r="AO58" s="7">
        <f t="shared" si="80"/>
        <v>0</v>
      </c>
      <c r="AP58" s="11"/>
      <c r="AQ58" s="10"/>
      <c r="AR58" s="11"/>
      <c r="AS58" s="10"/>
      <c r="AT58" s="11"/>
      <c r="AU58" s="10"/>
      <c r="AV58" s="11"/>
      <c r="AW58" s="10"/>
      <c r="AX58" s="11"/>
      <c r="AY58" s="10"/>
      <c r="AZ58" s="11"/>
      <c r="BA58" s="10"/>
      <c r="BB58" s="11"/>
      <c r="BC58" s="10"/>
      <c r="BD58" s="7"/>
      <c r="BE58" s="11"/>
      <c r="BF58" s="10"/>
      <c r="BG58" s="11"/>
      <c r="BH58" s="10"/>
      <c r="BI58" s="7"/>
      <c r="BJ58" s="7">
        <f t="shared" si="81"/>
        <v>0</v>
      </c>
      <c r="BK58" s="11"/>
      <c r="BL58" s="10"/>
      <c r="BM58" s="11"/>
      <c r="BN58" s="10"/>
      <c r="BO58" s="11"/>
      <c r="BP58" s="10"/>
      <c r="BQ58" s="11"/>
      <c r="BR58" s="10"/>
      <c r="BS58" s="11"/>
      <c r="BT58" s="10"/>
      <c r="BU58" s="11"/>
      <c r="BV58" s="10"/>
      <c r="BW58" s="11"/>
      <c r="BX58" s="10"/>
      <c r="BY58" s="7"/>
      <c r="BZ58" s="11"/>
      <c r="CA58" s="10"/>
      <c r="CB58" s="11"/>
      <c r="CC58" s="10"/>
      <c r="CD58" s="7"/>
      <c r="CE58" s="7">
        <f t="shared" si="82"/>
        <v>0</v>
      </c>
      <c r="CF58" s="11"/>
      <c r="CG58" s="10"/>
      <c r="CH58" s="11"/>
      <c r="CI58" s="10"/>
      <c r="CJ58" s="11"/>
      <c r="CK58" s="10"/>
      <c r="CL58" s="11"/>
      <c r="CM58" s="10"/>
      <c r="CN58" s="11"/>
      <c r="CO58" s="10"/>
      <c r="CP58" s="11"/>
      <c r="CQ58" s="10"/>
      <c r="CR58" s="11"/>
      <c r="CS58" s="10"/>
      <c r="CT58" s="7"/>
      <c r="CU58" s="11"/>
      <c r="CV58" s="10"/>
      <c r="CW58" s="11"/>
      <c r="CX58" s="10"/>
      <c r="CY58" s="7"/>
      <c r="CZ58" s="7">
        <f t="shared" si="83"/>
        <v>0</v>
      </c>
      <c r="DA58" s="11"/>
      <c r="DB58" s="10"/>
      <c r="DC58" s="11"/>
      <c r="DD58" s="10"/>
      <c r="DE58" s="11"/>
      <c r="DF58" s="10"/>
      <c r="DG58" s="11"/>
      <c r="DH58" s="10"/>
      <c r="DI58" s="11"/>
      <c r="DJ58" s="10"/>
      <c r="DK58" s="11"/>
      <c r="DL58" s="10"/>
      <c r="DM58" s="11"/>
      <c r="DN58" s="10"/>
      <c r="DO58" s="7"/>
      <c r="DP58" s="11"/>
      <c r="DQ58" s="10"/>
      <c r="DR58" s="11"/>
      <c r="DS58" s="10"/>
      <c r="DT58" s="7"/>
      <c r="DU58" s="7">
        <f t="shared" si="84"/>
        <v>0</v>
      </c>
      <c r="DV58" s="11">
        <f>$B$58*8</f>
        <v>8</v>
      </c>
      <c r="DW58" s="10" t="s">
        <v>54</v>
      </c>
      <c r="DX58" s="11"/>
      <c r="DY58" s="10"/>
      <c r="DZ58" s="11"/>
      <c r="EA58" s="10"/>
      <c r="EB58" s="11"/>
      <c r="EC58" s="10"/>
      <c r="ED58" s="11"/>
      <c r="EE58" s="10"/>
      <c r="EF58" s="11"/>
      <c r="EG58" s="10"/>
      <c r="EH58" s="11"/>
      <c r="EI58" s="10"/>
      <c r="EJ58" s="7">
        <f>$B$58*0.5</f>
        <v>0.5</v>
      </c>
      <c r="EK58" s="11"/>
      <c r="EL58" s="10"/>
      <c r="EM58" s="11"/>
      <c r="EN58" s="10"/>
      <c r="EO58" s="7"/>
      <c r="EP58" s="7">
        <f t="shared" si="85"/>
        <v>0.5</v>
      </c>
      <c r="EQ58" s="11"/>
      <c r="ER58" s="10"/>
      <c r="ES58" s="11"/>
      <c r="ET58" s="10"/>
      <c r="EU58" s="11"/>
      <c r="EV58" s="10"/>
      <c r="EW58" s="11"/>
      <c r="EX58" s="10"/>
      <c r="EY58" s="11"/>
      <c r="EZ58" s="10"/>
      <c r="FA58" s="11"/>
      <c r="FB58" s="10"/>
      <c r="FC58" s="11"/>
      <c r="FD58" s="10"/>
      <c r="FE58" s="7"/>
      <c r="FF58" s="11"/>
      <c r="FG58" s="10"/>
      <c r="FH58" s="11"/>
      <c r="FI58" s="10"/>
      <c r="FJ58" s="7"/>
      <c r="FK58" s="7">
        <f t="shared" si="86"/>
        <v>0</v>
      </c>
      <c r="FL58" s="11"/>
      <c r="FM58" s="10"/>
      <c r="FN58" s="11"/>
      <c r="FO58" s="10"/>
      <c r="FP58" s="11"/>
      <c r="FQ58" s="10"/>
      <c r="FR58" s="11"/>
      <c r="FS58" s="10"/>
      <c r="FT58" s="11"/>
      <c r="FU58" s="10"/>
      <c r="FV58" s="11"/>
      <c r="FW58" s="10"/>
      <c r="FX58" s="11"/>
      <c r="FY58" s="10"/>
      <c r="FZ58" s="7"/>
      <c r="GA58" s="11"/>
      <c r="GB58" s="10"/>
      <c r="GC58" s="11"/>
      <c r="GD58" s="10"/>
      <c r="GE58" s="7"/>
      <c r="GF58" s="7">
        <f t="shared" si="87"/>
        <v>0</v>
      </c>
    </row>
    <row r="59" spans="1:188" ht="16" customHeight="1" x14ac:dyDescent="0.25">
      <c r="A59" s="6"/>
      <c r="B59" s="6"/>
      <c r="C59" s="6"/>
      <c r="D59" s="6"/>
      <c r="E59" s="6" t="s">
        <v>67</v>
      </c>
      <c r="F59" s="6">
        <f t="shared" ref="F59:AK59" si="88">SUM(F42:F58)</f>
        <v>0</v>
      </c>
      <c r="G59" s="6">
        <f t="shared" si="88"/>
        <v>17</v>
      </c>
      <c r="H59" s="6">
        <f t="shared" si="88"/>
        <v>272</v>
      </c>
      <c r="I59" s="6">
        <f t="shared" si="88"/>
        <v>40</v>
      </c>
      <c r="J59" s="6">
        <f t="shared" si="88"/>
        <v>0</v>
      </c>
      <c r="K59" s="6">
        <f t="shared" si="88"/>
        <v>0</v>
      </c>
      <c r="L59" s="6">
        <f t="shared" si="88"/>
        <v>0</v>
      </c>
      <c r="M59" s="6">
        <f t="shared" si="88"/>
        <v>0</v>
      </c>
      <c r="N59" s="6">
        <f t="shared" si="88"/>
        <v>112</v>
      </c>
      <c r="O59" s="6">
        <f t="shared" si="88"/>
        <v>0</v>
      </c>
      <c r="P59" s="6">
        <f t="shared" si="88"/>
        <v>0</v>
      </c>
      <c r="Q59" s="6">
        <f t="shared" si="88"/>
        <v>120</v>
      </c>
      <c r="R59" s="7">
        <f t="shared" si="88"/>
        <v>10.5</v>
      </c>
      <c r="S59" s="7">
        <f t="shared" si="88"/>
        <v>8</v>
      </c>
      <c r="T59" s="7">
        <f t="shared" si="88"/>
        <v>1.5</v>
      </c>
      <c r="U59" s="11">
        <f t="shared" si="88"/>
        <v>0</v>
      </c>
      <c r="V59" s="10">
        <f t="shared" si="88"/>
        <v>0</v>
      </c>
      <c r="W59" s="11">
        <f t="shared" si="88"/>
        <v>0</v>
      </c>
      <c r="X59" s="10">
        <f t="shared" si="88"/>
        <v>0</v>
      </c>
      <c r="Y59" s="11">
        <f t="shared" si="88"/>
        <v>0</v>
      </c>
      <c r="Z59" s="10">
        <f t="shared" si="88"/>
        <v>0</v>
      </c>
      <c r="AA59" s="11">
        <f t="shared" si="88"/>
        <v>0</v>
      </c>
      <c r="AB59" s="10">
        <f t="shared" si="88"/>
        <v>0</v>
      </c>
      <c r="AC59" s="11">
        <f t="shared" si="88"/>
        <v>0</v>
      </c>
      <c r="AD59" s="10">
        <f t="shared" si="88"/>
        <v>0</v>
      </c>
      <c r="AE59" s="11">
        <f t="shared" si="88"/>
        <v>14</v>
      </c>
      <c r="AF59" s="10">
        <f t="shared" si="88"/>
        <v>0</v>
      </c>
      <c r="AG59" s="11">
        <f t="shared" si="88"/>
        <v>0</v>
      </c>
      <c r="AH59" s="10">
        <f t="shared" si="88"/>
        <v>0</v>
      </c>
      <c r="AI59" s="7">
        <f t="shared" si="88"/>
        <v>0</v>
      </c>
      <c r="AJ59" s="11">
        <f t="shared" si="88"/>
        <v>0</v>
      </c>
      <c r="AK59" s="10">
        <f t="shared" si="88"/>
        <v>0</v>
      </c>
      <c r="AL59" s="11">
        <f t="shared" ref="AL59:BQ59" si="89">SUM(AL42:AL58)</f>
        <v>0</v>
      </c>
      <c r="AM59" s="10">
        <f t="shared" si="89"/>
        <v>0</v>
      </c>
      <c r="AN59" s="7">
        <f t="shared" si="89"/>
        <v>0</v>
      </c>
      <c r="AO59" s="7">
        <f t="shared" si="89"/>
        <v>0</v>
      </c>
      <c r="AP59" s="11">
        <f t="shared" si="89"/>
        <v>8</v>
      </c>
      <c r="AQ59" s="10">
        <f t="shared" si="89"/>
        <v>0</v>
      </c>
      <c r="AR59" s="11">
        <f t="shared" si="89"/>
        <v>0</v>
      </c>
      <c r="AS59" s="10">
        <f t="shared" si="89"/>
        <v>0</v>
      </c>
      <c r="AT59" s="11">
        <f t="shared" si="89"/>
        <v>0</v>
      </c>
      <c r="AU59" s="10">
        <f t="shared" si="89"/>
        <v>0</v>
      </c>
      <c r="AV59" s="11">
        <f t="shared" si="89"/>
        <v>0</v>
      </c>
      <c r="AW59" s="10">
        <f t="shared" si="89"/>
        <v>0</v>
      </c>
      <c r="AX59" s="11">
        <f t="shared" si="89"/>
        <v>0</v>
      </c>
      <c r="AY59" s="10">
        <f t="shared" si="89"/>
        <v>0</v>
      </c>
      <c r="AZ59" s="11">
        <f t="shared" si="89"/>
        <v>14</v>
      </c>
      <c r="BA59" s="10">
        <f t="shared" si="89"/>
        <v>0</v>
      </c>
      <c r="BB59" s="11">
        <f t="shared" si="89"/>
        <v>0</v>
      </c>
      <c r="BC59" s="10">
        <f t="shared" si="89"/>
        <v>0</v>
      </c>
      <c r="BD59" s="7">
        <f t="shared" si="89"/>
        <v>0.5</v>
      </c>
      <c r="BE59" s="11">
        <f t="shared" si="89"/>
        <v>0</v>
      </c>
      <c r="BF59" s="10">
        <f t="shared" si="89"/>
        <v>0</v>
      </c>
      <c r="BG59" s="11">
        <f t="shared" si="89"/>
        <v>0</v>
      </c>
      <c r="BH59" s="10">
        <f t="shared" si="89"/>
        <v>0</v>
      </c>
      <c r="BI59" s="7">
        <f t="shared" si="89"/>
        <v>0</v>
      </c>
      <c r="BJ59" s="7">
        <f t="shared" si="89"/>
        <v>0.5</v>
      </c>
      <c r="BK59" s="11">
        <f t="shared" si="89"/>
        <v>8</v>
      </c>
      <c r="BL59" s="10">
        <f t="shared" si="89"/>
        <v>0</v>
      </c>
      <c r="BM59" s="11">
        <f t="shared" si="89"/>
        <v>0</v>
      </c>
      <c r="BN59" s="10">
        <f t="shared" si="89"/>
        <v>0</v>
      </c>
      <c r="BO59" s="11">
        <f t="shared" si="89"/>
        <v>0</v>
      </c>
      <c r="BP59" s="10">
        <f t="shared" si="89"/>
        <v>0</v>
      </c>
      <c r="BQ59" s="11">
        <f t="shared" si="89"/>
        <v>0</v>
      </c>
      <c r="BR59" s="10">
        <f t="shared" ref="BR59:CW59" si="90">SUM(BR42:BR58)</f>
        <v>0</v>
      </c>
      <c r="BS59" s="11">
        <f t="shared" si="90"/>
        <v>0</v>
      </c>
      <c r="BT59" s="10">
        <f t="shared" si="90"/>
        <v>0</v>
      </c>
      <c r="BU59" s="11">
        <f t="shared" si="90"/>
        <v>14</v>
      </c>
      <c r="BV59" s="10">
        <f t="shared" si="90"/>
        <v>0</v>
      </c>
      <c r="BW59" s="11">
        <f t="shared" si="90"/>
        <v>0</v>
      </c>
      <c r="BX59" s="10">
        <f t="shared" si="90"/>
        <v>0</v>
      </c>
      <c r="BY59" s="7">
        <f t="shared" si="90"/>
        <v>0.5</v>
      </c>
      <c r="BZ59" s="11">
        <f t="shared" si="90"/>
        <v>0</v>
      </c>
      <c r="CA59" s="10">
        <f t="shared" si="90"/>
        <v>0</v>
      </c>
      <c r="CB59" s="11">
        <f t="shared" si="90"/>
        <v>30</v>
      </c>
      <c r="CC59" s="10">
        <f t="shared" si="90"/>
        <v>0</v>
      </c>
      <c r="CD59" s="7">
        <f t="shared" si="90"/>
        <v>2</v>
      </c>
      <c r="CE59" s="7">
        <f t="shared" si="90"/>
        <v>2.5</v>
      </c>
      <c r="CF59" s="11">
        <f t="shared" si="90"/>
        <v>8</v>
      </c>
      <c r="CG59" s="10">
        <f t="shared" si="90"/>
        <v>0</v>
      </c>
      <c r="CH59" s="11">
        <f t="shared" si="90"/>
        <v>0</v>
      </c>
      <c r="CI59" s="10">
        <f t="shared" si="90"/>
        <v>0</v>
      </c>
      <c r="CJ59" s="11">
        <f t="shared" si="90"/>
        <v>0</v>
      </c>
      <c r="CK59" s="10">
        <f t="shared" si="90"/>
        <v>0</v>
      </c>
      <c r="CL59" s="11">
        <f t="shared" si="90"/>
        <v>0</v>
      </c>
      <c r="CM59" s="10">
        <f t="shared" si="90"/>
        <v>0</v>
      </c>
      <c r="CN59" s="11">
        <f t="shared" si="90"/>
        <v>0</v>
      </c>
      <c r="CO59" s="10">
        <f t="shared" si="90"/>
        <v>0</v>
      </c>
      <c r="CP59" s="11">
        <f t="shared" si="90"/>
        <v>14</v>
      </c>
      <c r="CQ59" s="10">
        <f t="shared" si="90"/>
        <v>0</v>
      </c>
      <c r="CR59" s="11">
        <f t="shared" si="90"/>
        <v>0</v>
      </c>
      <c r="CS59" s="10">
        <f t="shared" si="90"/>
        <v>0</v>
      </c>
      <c r="CT59" s="7">
        <f t="shared" si="90"/>
        <v>0.5</v>
      </c>
      <c r="CU59" s="11">
        <f t="shared" si="90"/>
        <v>0</v>
      </c>
      <c r="CV59" s="10">
        <f t="shared" si="90"/>
        <v>0</v>
      </c>
      <c r="CW59" s="11">
        <f t="shared" si="90"/>
        <v>30</v>
      </c>
      <c r="CX59" s="10">
        <f t="shared" ref="CX59:EC59" si="91">SUM(CX42:CX58)</f>
        <v>0</v>
      </c>
      <c r="CY59" s="7">
        <f t="shared" si="91"/>
        <v>2</v>
      </c>
      <c r="CZ59" s="7">
        <f t="shared" si="91"/>
        <v>2.5</v>
      </c>
      <c r="DA59" s="11">
        <f t="shared" si="91"/>
        <v>8</v>
      </c>
      <c r="DB59" s="10">
        <f t="shared" si="91"/>
        <v>0</v>
      </c>
      <c r="DC59" s="11">
        <f t="shared" si="91"/>
        <v>0</v>
      </c>
      <c r="DD59" s="10">
        <f t="shared" si="91"/>
        <v>0</v>
      </c>
      <c r="DE59" s="11">
        <f t="shared" si="91"/>
        <v>0</v>
      </c>
      <c r="DF59" s="10">
        <f t="shared" si="91"/>
        <v>0</v>
      </c>
      <c r="DG59" s="11">
        <f t="shared" si="91"/>
        <v>0</v>
      </c>
      <c r="DH59" s="10">
        <f t="shared" si="91"/>
        <v>0</v>
      </c>
      <c r="DI59" s="11">
        <f t="shared" si="91"/>
        <v>0</v>
      </c>
      <c r="DJ59" s="10">
        <f t="shared" si="91"/>
        <v>0</v>
      </c>
      <c r="DK59" s="11">
        <f t="shared" si="91"/>
        <v>14</v>
      </c>
      <c r="DL59" s="10">
        <f t="shared" si="91"/>
        <v>0</v>
      </c>
      <c r="DM59" s="11">
        <f t="shared" si="91"/>
        <v>0</v>
      </c>
      <c r="DN59" s="10">
        <f t="shared" si="91"/>
        <v>0</v>
      </c>
      <c r="DO59" s="7">
        <f t="shared" si="91"/>
        <v>0.5</v>
      </c>
      <c r="DP59" s="11">
        <f t="shared" si="91"/>
        <v>0</v>
      </c>
      <c r="DQ59" s="10">
        <f t="shared" si="91"/>
        <v>0</v>
      </c>
      <c r="DR59" s="11">
        <f t="shared" si="91"/>
        <v>30</v>
      </c>
      <c r="DS59" s="10">
        <f t="shared" si="91"/>
        <v>0</v>
      </c>
      <c r="DT59" s="7">
        <f t="shared" si="91"/>
        <v>2</v>
      </c>
      <c r="DU59" s="7">
        <f t="shared" si="91"/>
        <v>2.5</v>
      </c>
      <c r="DV59" s="11">
        <f t="shared" si="91"/>
        <v>8</v>
      </c>
      <c r="DW59" s="10">
        <f t="shared" si="91"/>
        <v>0</v>
      </c>
      <c r="DX59" s="11">
        <f t="shared" si="91"/>
        <v>0</v>
      </c>
      <c r="DY59" s="10">
        <f t="shared" si="91"/>
        <v>0</v>
      </c>
      <c r="DZ59" s="11">
        <f t="shared" si="91"/>
        <v>0</v>
      </c>
      <c r="EA59" s="10">
        <f t="shared" si="91"/>
        <v>0</v>
      </c>
      <c r="EB59" s="11">
        <f t="shared" si="91"/>
        <v>0</v>
      </c>
      <c r="EC59" s="10">
        <f t="shared" si="91"/>
        <v>0</v>
      </c>
      <c r="ED59" s="11">
        <f t="shared" ref="ED59:FI59" si="92">SUM(ED42:ED58)</f>
        <v>0</v>
      </c>
      <c r="EE59" s="10">
        <f t="shared" si="92"/>
        <v>0</v>
      </c>
      <c r="EF59" s="11">
        <f t="shared" si="92"/>
        <v>14</v>
      </c>
      <c r="EG59" s="10">
        <f t="shared" si="92"/>
        <v>0</v>
      </c>
      <c r="EH59" s="11">
        <f t="shared" si="92"/>
        <v>0</v>
      </c>
      <c r="EI59" s="10">
        <f t="shared" si="92"/>
        <v>0</v>
      </c>
      <c r="EJ59" s="7">
        <f t="shared" si="92"/>
        <v>0.5</v>
      </c>
      <c r="EK59" s="11">
        <f t="shared" si="92"/>
        <v>0</v>
      </c>
      <c r="EL59" s="10">
        <f t="shared" si="92"/>
        <v>0</v>
      </c>
      <c r="EM59" s="11">
        <f t="shared" si="92"/>
        <v>30</v>
      </c>
      <c r="EN59" s="10">
        <f t="shared" si="92"/>
        <v>0</v>
      </c>
      <c r="EO59" s="7">
        <f t="shared" si="92"/>
        <v>2</v>
      </c>
      <c r="EP59" s="7">
        <f t="shared" si="92"/>
        <v>2.5</v>
      </c>
      <c r="EQ59" s="11">
        <f t="shared" si="92"/>
        <v>0</v>
      </c>
      <c r="ER59" s="10">
        <f t="shared" si="92"/>
        <v>0</v>
      </c>
      <c r="ES59" s="11">
        <f t="shared" si="92"/>
        <v>0</v>
      </c>
      <c r="ET59" s="10">
        <f t="shared" si="92"/>
        <v>0</v>
      </c>
      <c r="EU59" s="11">
        <f t="shared" si="92"/>
        <v>0</v>
      </c>
      <c r="EV59" s="10">
        <f t="shared" si="92"/>
        <v>0</v>
      </c>
      <c r="EW59" s="11">
        <f t="shared" si="92"/>
        <v>0</v>
      </c>
      <c r="EX59" s="10">
        <f t="shared" si="92"/>
        <v>0</v>
      </c>
      <c r="EY59" s="11">
        <f t="shared" si="92"/>
        <v>0</v>
      </c>
      <c r="EZ59" s="10">
        <f t="shared" si="92"/>
        <v>0</v>
      </c>
      <c r="FA59" s="11">
        <f t="shared" si="92"/>
        <v>14</v>
      </c>
      <c r="FB59" s="10">
        <f t="shared" si="92"/>
        <v>0</v>
      </c>
      <c r="FC59" s="11">
        <f t="shared" si="92"/>
        <v>0</v>
      </c>
      <c r="FD59" s="10">
        <f t="shared" si="92"/>
        <v>0</v>
      </c>
      <c r="FE59" s="7">
        <f t="shared" si="92"/>
        <v>0</v>
      </c>
      <c r="FF59" s="11">
        <f t="shared" si="92"/>
        <v>0</v>
      </c>
      <c r="FG59" s="10">
        <f t="shared" si="92"/>
        <v>0</v>
      </c>
      <c r="FH59" s="11">
        <f t="shared" si="92"/>
        <v>0</v>
      </c>
      <c r="FI59" s="10">
        <f t="shared" si="92"/>
        <v>0</v>
      </c>
      <c r="FJ59" s="7">
        <f t="shared" ref="FJ59:GF59" si="93">SUM(FJ42:FJ58)</f>
        <v>0</v>
      </c>
      <c r="FK59" s="7">
        <f t="shared" si="93"/>
        <v>0</v>
      </c>
      <c r="FL59" s="11">
        <f t="shared" si="93"/>
        <v>0</v>
      </c>
      <c r="FM59" s="10">
        <f t="shared" si="93"/>
        <v>0</v>
      </c>
      <c r="FN59" s="11">
        <f t="shared" si="93"/>
        <v>0</v>
      </c>
      <c r="FO59" s="10">
        <f t="shared" si="93"/>
        <v>0</v>
      </c>
      <c r="FP59" s="11">
        <f t="shared" si="93"/>
        <v>0</v>
      </c>
      <c r="FQ59" s="10">
        <f t="shared" si="93"/>
        <v>0</v>
      </c>
      <c r="FR59" s="11">
        <f t="shared" si="93"/>
        <v>0</v>
      </c>
      <c r="FS59" s="10">
        <f t="shared" si="93"/>
        <v>0</v>
      </c>
      <c r="FT59" s="11">
        <f t="shared" si="93"/>
        <v>0</v>
      </c>
      <c r="FU59" s="10">
        <f t="shared" si="93"/>
        <v>0</v>
      </c>
      <c r="FV59" s="11">
        <f t="shared" si="93"/>
        <v>14</v>
      </c>
      <c r="FW59" s="10">
        <f t="shared" si="93"/>
        <v>0</v>
      </c>
      <c r="FX59" s="11">
        <f t="shared" si="93"/>
        <v>0</v>
      </c>
      <c r="FY59" s="10">
        <f t="shared" si="93"/>
        <v>0</v>
      </c>
      <c r="FZ59" s="7">
        <f t="shared" si="93"/>
        <v>0</v>
      </c>
      <c r="GA59" s="11">
        <f t="shared" si="93"/>
        <v>0</v>
      </c>
      <c r="GB59" s="10">
        <f t="shared" si="93"/>
        <v>0</v>
      </c>
      <c r="GC59" s="11">
        <f t="shared" si="93"/>
        <v>0</v>
      </c>
      <c r="GD59" s="10">
        <f t="shared" si="93"/>
        <v>0</v>
      </c>
      <c r="GE59" s="7">
        <f t="shared" si="93"/>
        <v>0</v>
      </c>
      <c r="GF59" s="7">
        <f t="shared" si="93"/>
        <v>0</v>
      </c>
    </row>
    <row r="60" spans="1:188" ht="20.149999999999999" customHeight="1" x14ac:dyDescent="0.25">
      <c r="A60" s="19" t="s">
        <v>122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9"/>
      <c r="GF60" s="13"/>
    </row>
    <row r="61" spans="1:188" x14ac:dyDescent="0.25">
      <c r="A61" s="20">
        <v>1</v>
      </c>
      <c r="B61" s="20">
        <v>1</v>
      </c>
      <c r="C61" s="20"/>
      <c r="D61" s="6" t="s">
        <v>123</v>
      </c>
      <c r="E61" s="3" t="s">
        <v>124</v>
      </c>
      <c r="F61" s="6">
        <f t="shared" ref="F61:F86" si="94">COUNTIF(U61:GD61,"e")</f>
        <v>0</v>
      </c>
      <c r="G61" s="6">
        <f t="shared" ref="G61:G86" si="95">COUNTIF(U61:GD61,"z")</f>
        <v>1</v>
      </c>
      <c r="H61" s="6">
        <f t="shared" ref="H61:H86" si="96">SUM(I61:Q61)</f>
        <v>14</v>
      </c>
      <c r="I61" s="6">
        <f t="shared" ref="I61:I86" si="97">U61+AP61+BK61+CF61+DA61+DV61+EQ61+FL61</f>
        <v>0</v>
      </c>
      <c r="J61" s="6">
        <f t="shared" ref="J61:J86" si="98">W61+AR61+BM61+CH61+DC61+DX61+ES61+FN61</f>
        <v>0</v>
      </c>
      <c r="K61" s="6">
        <f t="shared" ref="K61:K86" si="99">Y61+AT61+BO61+CJ61+DE61+DZ61+EU61+FP61</f>
        <v>0</v>
      </c>
      <c r="L61" s="6">
        <f t="shared" ref="L61:L86" si="100">AA61+AV61+BQ61+CL61+DG61+EB61+EW61+FR61</f>
        <v>14</v>
      </c>
      <c r="M61" s="6">
        <f t="shared" ref="M61:M86" si="101">AC61+AX61+BS61+CN61+DI61+ED61+EY61+FT61</f>
        <v>0</v>
      </c>
      <c r="N61" s="6">
        <f t="shared" ref="N61:N86" si="102">AE61+AZ61+BU61+CP61+DK61+EF61+FA61+FV61</f>
        <v>0</v>
      </c>
      <c r="O61" s="6">
        <f t="shared" ref="O61:O86" si="103">AG61+BB61+BW61+CR61+DM61+EH61+FC61+FX61</f>
        <v>0</v>
      </c>
      <c r="P61" s="6">
        <f t="shared" ref="P61:P86" si="104">AJ61+BE61+BZ61+CU61+DP61+EK61+FF61+GA61</f>
        <v>0</v>
      </c>
      <c r="Q61" s="6">
        <f t="shared" ref="Q61:Q86" si="105">AL61+BG61+CB61+CW61+DR61+EM61+FH61+GC61</f>
        <v>0</v>
      </c>
      <c r="R61" s="7">
        <f t="shared" ref="R61:R86" si="106">AO61+BJ61+CE61+CZ61+DU61+EP61+FK61+GF61</f>
        <v>1</v>
      </c>
      <c r="S61" s="7">
        <f t="shared" ref="S61:S86" si="107">AN61+BI61+CD61+CY61+DT61+EO61+FJ61+GE61</f>
        <v>0</v>
      </c>
      <c r="T61" s="7">
        <v>0.5</v>
      </c>
      <c r="U61" s="11"/>
      <c r="V61" s="10"/>
      <c r="W61" s="11"/>
      <c r="X61" s="10"/>
      <c r="Y61" s="11"/>
      <c r="Z61" s="10"/>
      <c r="AA61" s="11">
        <v>14</v>
      </c>
      <c r="AB61" s="10" t="s">
        <v>54</v>
      </c>
      <c r="AC61" s="11"/>
      <c r="AD61" s="10"/>
      <c r="AE61" s="11"/>
      <c r="AF61" s="10"/>
      <c r="AG61" s="11"/>
      <c r="AH61" s="10"/>
      <c r="AI61" s="7">
        <v>1</v>
      </c>
      <c r="AJ61" s="11"/>
      <c r="AK61" s="10"/>
      <c r="AL61" s="11"/>
      <c r="AM61" s="10"/>
      <c r="AN61" s="7"/>
      <c r="AO61" s="7">
        <f t="shared" ref="AO61:AO86" si="108">AI61+AN61</f>
        <v>1</v>
      </c>
      <c r="AP61" s="11"/>
      <c r="AQ61" s="10"/>
      <c r="AR61" s="11"/>
      <c r="AS61" s="10"/>
      <c r="AT61" s="11"/>
      <c r="AU61" s="10"/>
      <c r="AV61" s="11"/>
      <c r="AW61" s="10"/>
      <c r="AX61" s="11"/>
      <c r="AY61" s="10"/>
      <c r="AZ61" s="11"/>
      <c r="BA61" s="10"/>
      <c r="BB61" s="11"/>
      <c r="BC61" s="10"/>
      <c r="BD61" s="7"/>
      <c r="BE61" s="11"/>
      <c r="BF61" s="10"/>
      <c r="BG61" s="11"/>
      <c r="BH61" s="10"/>
      <c r="BI61" s="7"/>
      <c r="BJ61" s="7">
        <f t="shared" ref="BJ61:BJ86" si="109">BD61+BI61</f>
        <v>0</v>
      </c>
      <c r="BK61" s="11"/>
      <c r="BL61" s="10"/>
      <c r="BM61" s="11"/>
      <c r="BN61" s="10"/>
      <c r="BO61" s="11"/>
      <c r="BP61" s="10"/>
      <c r="BQ61" s="11"/>
      <c r="BR61" s="10"/>
      <c r="BS61" s="11"/>
      <c r="BT61" s="10"/>
      <c r="BU61" s="11"/>
      <c r="BV61" s="10"/>
      <c r="BW61" s="11"/>
      <c r="BX61" s="10"/>
      <c r="BY61" s="7"/>
      <c r="BZ61" s="11"/>
      <c r="CA61" s="10"/>
      <c r="CB61" s="11"/>
      <c r="CC61" s="10"/>
      <c r="CD61" s="7"/>
      <c r="CE61" s="7">
        <f t="shared" ref="CE61:CE86" si="110">BY61+CD61</f>
        <v>0</v>
      </c>
      <c r="CF61" s="11"/>
      <c r="CG61" s="10"/>
      <c r="CH61" s="11"/>
      <c r="CI61" s="10"/>
      <c r="CJ61" s="11"/>
      <c r="CK61" s="10"/>
      <c r="CL61" s="11"/>
      <c r="CM61" s="10"/>
      <c r="CN61" s="11"/>
      <c r="CO61" s="10"/>
      <c r="CP61" s="11"/>
      <c r="CQ61" s="10"/>
      <c r="CR61" s="11"/>
      <c r="CS61" s="10"/>
      <c r="CT61" s="7"/>
      <c r="CU61" s="11"/>
      <c r="CV61" s="10"/>
      <c r="CW61" s="11"/>
      <c r="CX61" s="10"/>
      <c r="CY61" s="7"/>
      <c r="CZ61" s="7">
        <f t="shared" ref="CZ61:CZ86" si="111">CT61+CY61</f>
        <v>0</v>
      </c>
      <c r="DA61" s="11"/>
      <c r="DB61" s="10"/>
      <c r="DC61" s="11"/>
      <c r="DD61" s="10"/>
      <c r="DE61" s="11"/>
      <c r="DF61" s="10"/>
      <c r="DG61" s="11"/>
      <c r="DH61" s="10"/>
      <c r="DI61" s="11"/>
      <c r="DJ61" s="10"/>
      <c r="DK61" s="11"/>
      <c r="DL61" s="10"/>
      <c r="DM61" s="11"/>
      <c r="DN61" s="10"/>
      <c r="DO61" s="7"/>
      <c r="DP61" s="11"/>
      <c r="DQ61" s="10"/>
      <c r="DR61" s="11"/>
      <c r="DS61" s="10"/>
      <c r="DT61" s="7"/>
      <c r="DU61" s="7">
        <f t="shared" ref="DU61:DU86" si="112">DO61+DT61</f>
        <v>0</v>
      </c>
      <c r="DV61" s="11"/>
      <c r="DW61" s="10"/>
      <c r="DX61" s="11"/>
      <c r="DY61" s="10"/>
      <c r="DZ61" s="11"/>
      <c r="EA61" s="10"/>
      <c r="EB61" s="11"/>
      <c r="EC61" s="10"/>
      <c r="ED61" s="11"/>
      <c r="EE61" s="10"/>
      <c r="EF61" s="11"/>
      <c r="EG61" s="10"/>
      <c r="EH61" s="11"/>
      <c r="EI61" s="10"/>
      <c r="EJ61" s="7"/>
      <c r="EK61" s="11"/>
      <c r="EL61" s="10"/>
      <c r="EM61" s="11"/>
      <c r="EN61" s="10"/>
      <c r="EO61" s="7"/>
      <c r="EP61" s="7">
        <f t="shared" ref="EP61:EP86" si="113">EJ61+EO61</f>
        <v>0</v>
      </c>
      <c r="EQ61" s="11"/>
      <c r="ER61" s="10"/>
      <c r="ES61" s="11"/>
      <c r="ET61" s="10"/>
      <c r="EU61" s="11"/>
      <c r="EV61" s="10"/>
      <c r="EW61" s="11"/>
      <c r="EX61" s="10"/>
      <c r="EY61" s="11"/>
      <c r="EZ61" s="10"/>
      <c r="FA61" s="11"/>
      <c r="FB61" s="10"/>
      <c r="FC61" s="11"/>
      <c r="FD61" s="10"/>
      <c r="FE61" s="7"/>
      <c r="FF61" s="11"/>
      <c r="FG61" s="10"/>
      <c r="FH61" s="11"/>
      <c r="FI61" s="10"/>
      <c r="FJ61" s="7"/>
      <c r="FK61" s="7">
        <f t="shared" ref="FK61:FK86" si="114">FE61+FJ61</f>
        <v>0</v>
      </c>
      <c r="FL61" s="11"/>
      <c r="FM61" s="10"/>
      <c r="FN61" s="11"/>
      <c r="FO61" s="10"/>
      <c r="FP61" s="11"/>
      <c r="FQ61" s="10"/>
      <c r="FR61" s="11"/>
      <c r="FS61" s="10"/>
      <c r="FT61" s="11"/>
      <c r="FU61" s="10"/>
      <c r="FV61" s="11"/>
      <c r="FW61" s="10"/>
      <c r="FX61" s="11"/>
      <c r="FY61" s="10"/>
      <c r="FZ61" s="7"/>
      <c r="GA61" s="11"/>
      <c r="GB61" s="10"/>
      <c r="GC61" s="11"/>
      <c r="GD61" s="10"/>
      <c r="GE61" s="7"/>
      <c r="GF61" s="7">
        <f t="shared" ref="GF61:GF86" si="115">FZ61+GE61</f>
        <v>0</v>
      </c>
    </row>
    <row r="62" spans="1:188" x14ac:dyDescent="0.25">
      <c r="A62" s="20">
        <v>1</v>
      </c>
      <c r="B62" s="20">
        <v>1</v>
      </c>
      <c r="C62" s="20"/>
      <c r="D62" s="6" t="s">
        <v>125</v>
      </c>
      <c r="E62" s="3" t="s">
        <v>126</v>
      </c>
      <c r="F62" s="6">
        <f t="shared" si="94"/>
        <v>0</v>
      </c>
      <c r="G62" s="6">
        <f t="shared" si="95"/>
        <v>1</v>
      </c>
      <c r="H62" s="6">
        <f t="shared" si="96"/>
        <v>14</v>
      </c>
      <c r="I62" s="6">
        <f t="shared" si="97"/>
        <v>0</v>
      </c>
      <c r="J62" s="6">
        <f t="shared" si="98"/>
        <v>0</v>
      </c>
      <c r="K62" s="6">
        <f t="shared" si="99"/>
        <v>0</v>
      </c>
      <c r="L62" s="6">
        <f t="shared" si="100"/>
        <v>14</v>
      </c>
      <c r="M62" s="6">
        <f t="shared" si="101"/>
        <v>0</v>
      </c>
      <c r="N62" s="6">
        <f t="shared" si="102"/>
        <v>0</v>
      </c>
      <c r="O62" s="6">
        <f t="shared" si="103"/>
        <v>0</v>
      </c>
      <c r="P62" s="6">
        <f t="shared" si="104"/>
        <v>0</v>
      </c>
      <c r="Q62" s="6">
        <f t="shared" si="105"/>
        <v>0</v>
      </c>
      <c r="R62" s="7">
        <f t="shared" si="106"/>
        <v>1</v>
      </c>
      <c r="S62" s="7">
        <f t="shared" si="107"/>
        <v>0</v>
      </c>
      <c r="T62" s="7">
        <v>0.5</v>
      </c>
      <c r="U62" s="11"/>
      <c r="V62" s="10"/>
      <c r="W62" s="11"/>
      <c r="X62" s="10"/>
      <c r="Y62" s="11"/>
      <c r="Z62" s="10"/>
      <c r="AA62" s="11">
        <v>14</v>
      </c>
      <c r="AB62" s="10" t="s">
        <v>54</v>
      </c>
      <c r="AC62" s="11"/>
      <c r="AD62" s="10"/>
      <c r="AE62" s="11"/>
      <c r="AF62" s="10"/>
      <c r="AG62" s="11"/>
      <c r="AH62" s="10"/>
      <c r="AI62" s="7">
        <v>1</v>
      </c>
      <c r="AJ62" s="11"/>
      <c r="AK62" s="10"/>
      <c r="AL62" s="11"/>
      <c r="AM62" s="10"/>
      <c r="AN62" s="7"/>
      <c r="AO62" s="7">
        <f t="shared" si="108"/>
        <v>1</v>
      </c>
      <c r="AP62" s="11"/>
      <c r="AQ62" s="10"/>
      <c r="AR62" s="11"/>
      <c r="AS62" s="10"/>
      <c r="AT62" s="11"/>
      <c r="AU62" s="10"/>
      <c r="AV62" s="11"/>
      <c r="AW62" s="10"/>
      <c r="AX62" s="11"/>
      <c r="AY62" s="10"/>
      <c r="AZ62" s="11"/>
      <c r="BA62" s="10"/>
      <c r="BB62" s="11"/>
      <c r="BC62" s="10"/>
      <c r="BD62" s="7"/>
      <c r="BE62" s="11"/>
      <c r="BF62" s="10"/>
      <c r="BG62" s="11"/>
      <c r="BH62" s="10"/>
      <c r="BI62" s="7"/>
      <c r="BJ62" s="7">
        <f t="shared" si="109"/>
        <v>0</v>
      </c>
      <c r="BK62" s="11"/>
      <c r="BL62" s="10"/>
      <c r="BM62" s="11"/>
      <c r="BN62" s="10"/>
      <c r="BO62" s="11"/>
      <c r="BP62" s="10"/>
      <c r="BQ62" s="11"/>
      <c r="BR62" s="10"/>
      <c r="BS62" s="11"/>
      <c r="BT62" s="10"/>
      <c r="BU62" s="11"/>
      <c r="BV62" s="10"/>
      <c r="BW62" s="11"/>
      <c r="BX62" s="10"/>
      <c r="BY62" s="7"/>
      <c r="BZ62" s="11"/>
      <c r="CA62" s="10"/>
      <c r="CB62" s="11"/>
      <c r="CC62" s="10"/>
      <c r="CD62" s="7"/>
      <c r="CE62" s="7">
        <f t="shared" si="110"/>
        <v>0</v>
      </c>
      <c r="CF62" s="11"/>
      <c r="CG62" s="10"/>
      <c r="CH62" s="11"/>
      <c r="CI62" s="10"/>
      <c r="CJ62" s="11"/>
      <c r="CK62" s="10"/>
      <c r="CL62" s="11"/>
      <c r="CM62" s="10"/>
      <c r="CN62" s="11"/>
      <c r="CO62" s="10"/>
      <c r="CP62" s="11"/>
      <c r="CQ62" s="10"/>
      <c r="CR62" s="11"/>
      <c r="CS62" s="10"/>
      <c r="CT62" s="7"/>
      <c r="CU62" s="11"/>
      <c r="CV62" s="10"/>
      <c r="CW62" s="11"/>
      <c r="CX62" s="10"/>
      <c r="CY62" s="7"/>
      <c r="CZ62" s="7">
        <f t="shared" si="111"/>
        <v>0</v>
      </c>
      <c r="DA62" s="11"/>
      <c r="DB62" s="10"/>
      <c r="DC62" s="11"/>
      <c r="DD62" s="10"/>
      <c r="DE62" s="11"/>
      <c r="DF62" s="10"/>
      <c r="DG62" s="11"/>
      <c r="DH62" s="10"/>
      <c r="DI62" s="11"/>
      <c r="DJ62" s="10"/>
      <c r="DK62" s="11"/>
      <c r="DL62" s="10"/>
      <c r="DM62" s="11"/>
      <c r="DN62" s="10"/>
      <c r="DO62" s="7"/>
      <c r="DP62" s="11"/>
      <c r="DQ62" s="10"/>
      <c r="DR62" s="11"/>
      <c r="DS62" s="10"/>
      <c r="DT62" s="7"/>
      <c r="DU62" s="7">
        <f t="shared" si="112"/>
        <v>0</v>
      </c>
      <c r="DV62" s="11"/>
      <c r="DW62" s="10"/>
      <c r="DX62" s="11"/>
      <c r="DY62" s="10"/>
      <c r="DZ62" s="11"/>
      <c r="EA62" s="10"/>
      <c r="EB62" s="11"/>
      <c r="EC62" s="10"/>
      <c r="ED62" s="11"/>
      <c r="EE62" s="10"/>
      <c r="EF62" s="11"/>
      <c r="EG62" s="10"/>
      <c r="EH62" s="11"/>
      <c r="EI62" s="10"/>
      <c r="EJ62" s="7"/>
      <c r="EK62" s="11"/>
      <c r="EL62" s="10"/>
      <c r="EM62" s="11"/>
      <c r="EN62" s="10"/>
      <c r="EO62" s="7"/>
      <c r="EP62" s="7">
        <f t="shared" si="113"/>
        <v>0</v>
      </c>
      <c r="EQ62" s="11"/>
      <c r="ER62" s="10"/>
      <c r="ES62" s="11"/>
      <c r="ET62" s="10"/>
      <c r="EU62" s="11"/>
      <c r="EV62" s="10"/>
      <c r="EW62" s="11"/>
      <c r="EX62" s="10"/>
      <c r="EY62" s="11"/>
      <c r="EZ62" s="10"/>
      <c r="FA62" s="11"/>
      <c r="FB62" s="10"/>
      <c r="FC62" s="11"/>
      <c r="FD62" s="10"/>
      <c r="FE62" s="7"/>
      <c r="FF62" s="11"/>
      <c r="FG62" s="10"/>
      <c r="FH62" s="11"/>
      <c r="FI62" s="10"/>
      <c r="FJ62" s="7"/>
      <c r="FK62" s="7">
        <f t="shared" si="114"/>
        <v>0</v>
      </c>
      <c r="FL62" s="11"/>
      <c r="FM62" s="10"/>
      <c r="FN62" s="11"/>
      <c r="FO62" s="10"/>
      <c r="FP62" s="11"/>
      <c r="FQ62" s="10"/>
      <c r="FR62" s="11"/>
      <c r="FS62" s="10"/>
      <c r="FT62" s="11"/>
      <c r="FU62" s="10"/>
      <c r="FV62" s="11"/>
      <c r="FW62" s="10"/>
      <c r="FX62" s="11"/>
      <c r="FY62" s="10"/>
      <c r="FZ62" s="7"/>
      <c r="GA62" s="11"/>
      <c r="GB62" s="10"/>
      <c r="GC62" s="11"/>
      <c r="GD62" s="10"/>
      <c r="GE62" s="7"/>
      <c r="GF62" s="7">
        <f t="shared" si="115"/>
        <v>0</v>
      </c>
    </row>
    <row r="63" spans="1:188" x14ac:dyDescent="0.25">
      <c r="A63" s="20">
        <v>2</v>
      </c>
      <c r="B63" s="20">
        <v>1</v>
      </c>
      <c r="C63" s="20"/>
      <c r="D63" s="6" t="s">
        <v>127</v>
      </c>
      <c r="E63" s="3" t="s">
        <v>128</v>
      </c>
      <c r="F63" s="6">
        <f t="shared" si="94"/>
        <v>0</v>
      </c>
      <c r="G63" s="6">
        <f t="shared" si="95"/>
        <v>1</v>
      </c>
      <c r="H63" s="6">
        <f t="shared" si="96"/>
        <v>14</v>
      </c>
      <c r="I63" s="6">
        <f t="shared" si="97"/>
        <v>0</v>
      </c>
      <c r="J63" s="6">
        <f t="shared" si="98"/>
        <v>0</v>
      </c>
      <c r="K63" s="6">
        <f t="shared" si="99"/>
        <v>0</v>
      </c>
      <c r="L63" s="6">
        <f t="shared" si="100"/>
        <v>14</v>
      </c>
      <c r="M63" s="6">
        <f t="shared" si="101"/>
        <v>0</v>
      </c>
      <c r="N63" s="6">
        <f t="shared" si="102"/>
        <v>0</v>
      </c>
      <c r="O63" s="6">
        <f t="shared" si="103"/>
        <v>0</v>
      </c>
      <c r="P63" s="6">
        <f t="shared" si="104"/>
        <v>0</v>
      </c>
      <c r="Q63" s="6">
        <f t="shared" si="105"/>
        <v>0</v>
      </c>
      <c r="R63" s="7">
        <f t="shared" si="106"/>
        <v>1</v>
      </c>
      <c r="S63" s="7">
        <f t="shared" si="107"/>
        <v>0</v>
      </c>
      <c r="T63" s="7">
        <v>0.5</v>
      </c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7"/>
      <c r="AJ63" s="11"/>
      <c r="AK63" s="10"/>
      <c r="AL63" s="11"/>
      <c r="AM63" s="10"/>
      <c r="AN63" s="7"/>
      <c r="AO63" s="7">
        <f t="shared" si="108"/>
        <v>0</v>
      </c>
      <c r="AP63" s="11"/>
      <c r="AQ63" s="10"/>
      <c r="AR63" s="11"/>
      <c r="AS63" s="10"/>
      <c r="AT63" s="11"/>
      <c r="AU63" s="10"/>
      <c r="AV63" s="11">
        <v>14</v>
      </c>
      <c r="AW63" s="10" t="s">
        <v>54</v>
      </c>
      <c r="AX63" s="11"/>
      <c r="AY63" s="10"/>
      <c r="AZ63" s="11"/>
      <c r="BA63" s="10"/>
      <c r="BB63" s="11"/>
      <c r="BC63" s="10"/>
      <c r="BD63" s="7">
        <v>1</v>
      </c>
      <c r="BE63" s="11"/>
      <c r="BF63" s="10"/>
      <c r="BG63" s="11"/>
      <c r="BH63" s="10"/>
      <c r="BI63" s="7"/>
      <c r="BJ63" s="7">
        <f t="shared" si="109"/>
        <v>1</v>
      </c>
      <c r="BK63" s="11"/>
      <c r="BL63" s="10"/>
      <c r="BM63" s="11"/>
      <c r="BN63" s="10"/>
      <c r="BO63" s="11"/>
      <c r="BP63" s="10"/>
      <c r="BQ63" s="11"/>
      <c r="BR63" s="10"/>
      <c r="BS63" s="11"/>
      <c r="BT63" s="10"/>
      <c r="BU63" s="11"/>
      <c r="BV63" s="10"/>
      <c r="BW63" s="11"/>
      <c r="BX63" s="10"/>
      <c r="BY63" s="7"/>
      <c r="BZ63" s="11"/>
      <c r="CA63" s="10"/>
      <c r="CB63" s="11"/>
      <c r="CC63" s="10"/>
      <c r="CD63" s="7"/>
      <c r="CE63" s="7">
        <f t="shared" si="110"/>
        <v>0</v>
      </c>
      <c r="CF63" s="11"/>
      <c r="CG63" s="10"/>
      <c r="CH63" s="11"/>
      <c r="CI63" s="10"/>
      <c r="CJ63" s="11"/>
      <c r="CK63" s="10"/>
      <c r="CL63" s="11"/>
      <c r="CM63" s="10"/>
      <c r="CN63" s="11"/>
      <c r="CO63" s="10"/>
      <c r="CP63" s="11"/>
      <c r="CQ63" s="10"/>
      <c r="CR63" s="11"/>
      <c r="CS63" s="10"/>
      <c r="CT63" s="7"/>
      <c r="CU63" s="11"/>
      <c r="CV63" s="10"/>
      <c r="CW63" s="11"/>
      <c r="CX63" s="10"/>
      <c r="CY63" s="7"/>
      <c r="CZ63" s="7">
        <f t="shared" si="111"/>
        <v>0</v>
      </c>
      <c r="DA63" s="11"/>
      <c r="DB63" s="10"/>
      <c r="DC63" s="11"/>
      <c r="DD63" s="10"/>
      <c r="DE63" s="11"/>
      <c r="DF63" s="10"/>
      <c r="DG63" s="11"/>
      <c r="DH63" s="10"/>
      <c r="DI63" s="11"/>
      <c r="DJ63" s="10"/>
      <c r="DK63" s="11"/>
      <c r="DL63" s="10"/>
      <c r="DM63" s="11"/>
      <c r="DN63" s="10"/>
      <c r="DO63" s="7"/>
      <c r="DP63" s="11"/>
      <c r="DQ63" s="10"/>
      <c r="DR63" s="11"/>
      <c r="DS63" s="10"/>
      <c r="DT63" s="7"/>
      <c r="DU63" s="7">
        <f t="shared" si="112"/>
        <v>0</v>
      </c>
      <c r="DV63" s="11"/>
      <c r="DW63" s="10"/>
      <c r="DX63" s="11"/>
      <c r="DY63" s="10"/>
      <c r="DZ63" s="11"/>
      <c r="EA63" s="10"/>
      <c r="EB63" s="11"/>
      <c r="EC63" s="10"/>
      <c r="ED63" s="11"/>
      <c r="EE63" s="10"/>
      <c r="EF63" s="11"/>
      <c r="EG63" s="10"/>
      <c r="EH63" s="11"/>
      <c r="EI63" s="10"/>
      <c r="EJ63" s="7"/>
      <c r="EK63" s="11"/>
      <c r="EL63" s="10"/>
      <c r="EM63" s="11"/>
      <c r="EN63" s="10"/>
      <c r="EO63" s="7"/>
      <c r="EP63" s="7">
        <f t="shared" si="113"/>
        <v>0</v>
      </c>
      <c r="EQ63" s="11"/>
      <c r="ER63" s="10"/>
      <c r="ES63" s="11"/>
      <c r="ET63" s="10"/>
      <c r="EU63" s="11"/>
      <c r="EV63" s="10"/>
      <c r="EW63" s="11"/>
      <c r="EX63" s="10"/>
      <c r="EY63" s="11"/>
      <c r="EZ63" s="10"/>
      <c r="FA63" s="11"/>
      <c r="FB63" s="10"/>
      <c r="FC63" s="11"/>
      <c r="FD63" s="10"/>
      <c r="FE63" s="7"/>
      <c r="FF63" s="11"/>
      <c r="FG63" s="10"/>
      <c r="FH63" s="11"/>
      <c r="FI63" s="10"/>
      <c r="FJ63" s="7"/>
      <c r="FK63" s="7">
        <f t="shared" si="114"/>
        <v>0</v>
      </c>
      <c r="FL63" s="11"/>
      <c r="FM63" s="10"/>
      <c r="FN63" s="11"/>
      <c r="FO63" s="10"/>
      <c r="FP63" s="11"/>
      <c r="FQ63" s="10"/>
      <c r="FR63" s="11"/>
      <c r="FS63" s="10"/>
      <c r="FT63" s="11"/>
      <c r="FU63" s="10"/>
      <c r="FV63" s="11"/>
      <c r="FW63" s="10"/>
      <c r="FX63" s="11"/>
      <c r="FY63" s="10"/>
      <c r="FZ63" s="7"/>
      <c r="GA63" s="11"/>
      <c r="GB63" s="10"/>
      <c r="GC63" s="11"/>
      <c r="GD63" s="10"/>
      <c r="GE63" s="7"/>
      <c r="GF63" s="7">
        <f t="shared" si="115"/>
        <v>0</v>
      </c>
    </row>
    <row r="64" spans="1:188" x14ac:dyDescent="0.25">
      <c r="A64" s="20">
        <v>2</v>
      </c>
      <c r="B64" s="20">
        <v>1</v>
      </c>
      <c r="C64" s="20"/>
      <c r="D64" s="6" t="s">
        <v>129</v>
      </c>
      <c r="E64" s="3" t="s">
        <v>130</v>
      </c>
      <c r="F64" s="6">
        <f t="shared" si="94"/>
        <v>0</v>
      </c>
      <c r="G64" s="6">
        <f t="shared" si="95"/>
        <v>1</v>
      </c>
      <c r="H64" s="6">
        <f t="shared" si="96"/>
        <v>14</v>
      </c>
      <c r="I64" s="6">
        <f t="shared" si="97"/>
        <v>0</v>
      </c>
      <c r="J64" s="6">
        <f t="shared" si="98"/>
        <v>0</v>
      </c>
      <c r="K64" s="6">
        <f t="shared" si="99"/>
        <v>0</v>
      </c>
      <c r="L64" s="6">
        <f t="shared" si="100"/>
        <v>14</v>
      </c>
      <c r="M64" s="6">
        <f t="shared" si="101"/>
        <v>0</v>
      </c>
      <c r="N64" s="6">
        <f t="shared" si="102"/>
        <v>0</v>
      </c>
      <c r="O64" s="6">
        <f t="shared" si="103"/>
        <v>0</v>
      </c>
      <c r="P64" s="6">
        <f t="shared" si="104"/>
        <v>0</v>
      </c>
      <c r="Q64" s="6">
        <f t="shared" si="105"/>
        <v>0</v>
      </c>
      <c r="R64" s="7">
        <f t="shared" si="106"/>
        <v>1</v>
      </c>
      <c r="S64" s="7">
        <f t="shared" si="107"/>
        <v>0</v>
      </c>
      <c r="T64" s="7">
        <v>0.5</v>
      </c>
      <c r="U64" s="11"/>
      <c r="V64" s="10"/>
      <c r="W64" s="11"/>
      <c r="X64" s="10"/>
      <c r="Y64" s="11"/>
      <c r="Z64" s="10"/>
      <c r="AA64" s="11"/>
      <c r="AB64" s="10"/>
      <c r="AC64" s="11"/>
      <c r="AD64" s="10"/>
      <c r="AE64" s="11"/>
      <c r="AF64" s="10"/>
      <c r="AG64" s="11"/>
      <c r="AH64" s="10"/>
      <c r="AI64" s="7"/>
      <c r="AJ64" s="11"/>
      <c r="AK64" s="10"/>
      <c r="AL64" s="11"/>
      <c r="AM64" s="10"/>
      <c r="AN64" s="7"/>
      <c r="AO64" s="7">
        <f t="shared" si="108"/>
        <v>0</v>
      </c>
      <c r="AP64" s="11"/>
      <c r="AQ64" s="10"/>
      <c r="AR64" s="11"/>
      <c r="AS64" s="10"/>
      <c r="AT64" s="11"/>
      <c r="AU64" s="10"/>
      <c r="AV64" s="11">
        <v>14</v>
      </c>
      <c r="AW64" s="10" t="s">
        <v>54</v>
      </c>
      <c r="AX64" s="11"/>
      <c r="AY64" s="10"/>
      <c r="AZ64" s="11"/>
      <c r="BA64" s="10"/>
      <c r="BB64" s="11"/>
      <c r="BC64" s="10"/>
      <c r="BD64" s="7">
        <v>1</v>
      </c>
      <c r="BE64" s="11"/>
      <c r="BF64" s="10"/>
      <c r="BG64" s="11"/>
      <c r="BH64" s="10"/>
      <c r="BI64" s="7"/>
      <c r="BJ64" s="7">
        <f t="shared" si="109"/>
        <v>1</v>
      </c>
      <c r="BK64" s="11"/>
      <c r="BL64" s="10"/>
      <c r="BM64" s="11"/>
      <c r="BN64" s="10"/>
      <c r="BO64" s="11"/>
      <c r="BP64" s="10"/>
      <c r="BQ64" s="11"/>
      <c r="BR64" s="10"/>
      <c r="BS64" s="11"/>
      <c r="BT64" s="10"/>
      <c r="BU64" s="11"/>
      <c r="BV64" s="10"/>
      <c r="BW64" s="11"/>
      <c r="BX64" s="10"/>
      <c r="BY64" s="7"/>
      <c r="BZ64" s="11"/>
      <c r="CA64" s="10"/>
      <c r="CB64" s="11"/>
      <c r="CC64" s="10"/>
      <c r="CD64" s="7"/>
      <c r="CE64" s="7">
        <f t="shared" si="110"/>
        <v>0</v>
      </c>
      <c r="CF64" s="11"/>
      <c r="CG64" s="10"/>
      <c r="CH64" s="11"/>
      <c r="CI64" s="10"/>
      <c r="CJ64" s="11"/>
      <c r="CK64" s="10"/>
      <c r="CL64" s="11"/>
      <c r="CM64" s="10"/>
      <c r="CN64" s="11"/>
      <c r="CO64" s="10"/>
      <c r="CP64" s="11"/>
      <c r="CQ64" s="10"/>
      <c r="CR64" s="11"/>
      <c r="CS64" s="10"/>
      <c r="CT64" s="7"/>
      <c r="CU64" s="11"/>
      <c r="CV64" s="10"/>
      <c r="CW64" s="11"/>
      <c r="CX64" s="10"/>
      <c r="CY64" s="7"/>
      <c r="CZ64" s="7">
        <f t="shared" si="111"/>
        <v>0</v>
      </c>
      <c r="DA64" s="11"/>
      <c r="DB64" s="10"/>
      <c r="DC64" s="11"/>
      <c r="DD64" s="10"/>
      <c r="DE64" s="11"/>
      <c r="DF64" s="10"/>
      <c r="DG64" s="11"/>
      <c r="DH64" s="10"/>
      <c r="DI64" s="11"/>
      <c r="DJ64" s="10"/>
      <c r="DK64" s="11"/>
      <c r="DL64" s="10"/>
      <c r="DM64" s="11"/>
      <c r="DN64" s="10"/>
      <c r="DO64" s="7"/>
      <c r="DP64" s="11"/>
      <c r="DQ64" s="10"/>
      <c r="DR64" s="11"/>
      <c r="DS64" s="10"/>
      <c r="DT64" s="7"/>
      <c r="DU64" s="7">
        <f t="shared" si="112"/>
        <v>0</v>
      </c>
      <c r="DV64" s="11"/>
      <c r="DW64" s="10"/>
      <c r="DX64" s="11"/>
      <c r="DY64" s="10"/>
      <c r="DZ64" s="11"/>
      <c r="EA64" s="10"/>
      <c r="EB64" s="11"/>
      <c r="EC64" s="10"/>
      <c r="ED64" s="11"/>
      <c r="EE64" s="10"/>
      <c r="EF64" s="11"/>
      <c r="EG64" s="10"/>
      <c r="EH64" s="11"/>
      <c r="EI64" s="10"/>
      <c r="EJ64" s="7"/>
      <c r="EK64" s="11"/>
      <c r="EL64" s="10"/>
      <c r="EM64" s="11"/>
      <c r="EN64" s="10"/>
      <c r="EO64" s="7"/>
      <c r="EP64" s="7">
        <f t="shared" si="113"/>
        <v>0</v>
      </c>
      <c r="EQ64" s="11"/>
      <c r="ER64" s="10"/>
      <c r="ES64" s="11"/>
      <c r="ET64" s="10"/>
      <c r="EU64" s="11"/>
      <c r="EV64" s="10"/>
      <c r="EW64" s="11"/>
      <c r="EX64" s="10"/>
      <c r="EY64" s="11"/>
      <c r="EZ64" s="10"/>
      <c r="FA64" s="11"/>
      <c r="FB64" s="10"/>
      <c r="FC64" s="11"/>
      <c r="FD64" s="10"/>
      <c r="FE64" s="7"/>
      <c r="FF64" s="11"/>
      <c r="FG64" s="10"/>
      <c r="FH64" s="11"/>
      <c r="FI64" s="10"/>
      <c r="FJ64" s="7"/>
      <c r="FK64" s="7">
        <f t="shared" si="114"/>
        <v>0</v>
      </c>
      <c r="FL64" s="11"/>
      <c r="FM64" s="10"/>
      <c r="FN64" s="11"/>
      <c r="FO64" s="10"/>
      <c r="FP64" s="11"/>
      <c r="FQ64" s="10"/>
      <c r="FR64" s="11"/>
      <c r="FS64" s="10"/>
      <c r="FT64" s="11"/>
      <c r="FU64" s="10"/>
      <c r="FV64" s="11"/>
      <c r="FW64" s="10"/>
      <c r="FX64" s="11"/>
      <c r="FY64" s="10"/>
      <c r="FZ64" s="7"/>
      <c r="GA64" s="11"/>
      <c r="GB64" s="10"/>
      <c r="GC64" s="11"/>
      <c r="GD64" s="10"/>
      <c r="GE64" s="7"/>
      <c r="GF64" s="7">
        <f t="shared" si="115"/>
        <v>0</v>
      </c>
    </row>
    <row r="65" spans="1:188" x14ac:dyDescent="0.25">
      <c r="A65" s="20">
        <v>3</v>
      </c>
      <c r="B65" s="20">
        <v>1</v>
      </c>
      <c r="C65" s="20"/>
      <c r="D65" s="6" t="s">
        <v>131</v>
      </c>
      <c r="E65" s="3" t="s">
        <v>132</v>
      </c>
      <c r="F65" s="6">
        <f t="shared" si="94"/>
        <v>0</v>
      </c>
      <c r="G65" s="6">
        <f t="shared" si="95"/>
        <v>1</v>
      </c>
      <c r="H65" s="6">
        <f t="shared" si="96"/>
        <v>14</v>
      </c>
      <c r="I65" s="6">
        <f t="shared" si="97"/>
        <v>0</v>
      </c>
      <c r="J65" s="6">
        <f t="shared" si="98"/>
        <v>0</v>
      </c>
      <c r="K65" s="6">
        <f t="shared" si="99"/>
        <v>0</v>
      </c>
      <c r="L65" s="6">
        <f t="shared" si="100"/>
        <v>14</v>
      </c>
      <c r="M65" s="6">
        <f t="shared" si="101"/>
        <v>0</v>
      </c>
      <c r="N65" s="6">
        <f t="shared" si="102"/>
        <v>0</v>
      </c>
      <c r="O65" s="6">
        <f t="shared" si="103"/>
        <v>0</v>
      </c>
      <c r="P65" s="6">
        <f t="shared" si="104"/>
        <v>0</v>
      </c>
      <c r="Q65" s="6">
        <f t="shared" si="105"/>
        <v>0</v>
      </c>
      <c r="R65" s="7">
        <f t="shared" si="106"/>
        <v>1</v>
      </c>
      <c r="S65" s="7">
        <f t="shared" si="107"/>
        <v>0</v>
      </c>
      <c r="T65" s="7">
        <v>0.5</v>
      </c>
      <c r="U65" s="11"/>
      <c r="V65" s="10"/>
      <c r="W65" s="11"/>
      <c r="X65" s="10"/>
      <c r="Y65" s="11"/>
      <c r="Z65" s="10"/>
      <c r="AA65" s="11"/>
      <c r="AB65" s="10"/>
      <c r="AC65" s="11"/>
      <c r="AD65" s="10"/>
      <c r="AE65" s="11"/>
      <c r="AF65" s="10"/>
      <c r="AG65" s="11"/>
      <c r="AH65" s="10"/>
      <c r="AI65" s="7"/>
      <c r="AJ65" s="11"/>
      <c r="AK65" s="10"/>
      <c r="AL65" s="11"/>
      <c r="AM65" s="10"/>
      <c r="AN65" s="7"/>
      <c r="AO65" s="7">
        <f t="shared" si="108"/>
        <v>0</v>
      </c>
      <c r="AP65" s="11"/>
      <c r="AQ65" s="10"/>
      <c r="AR65" s="11"/>
      <c r="AS65" s="10"/>
      <c r="AT65" s="11"/>
      <c r="AU65" s="10"/>
      <c r="AV65" s="11"/>
      <c r="AW65" s="10"/>
      <c r="AX65" s="11"/>
      <c r="AY65" s="10"/>
      <c r="AZ65" s="11"/>
      <c r="BA65" s="10"/>
      <c r="BB65" s="11"/>
      <c r="BC65" s="10"/>
      <c r="BD65" s="7"/>
      <c r="BE65" s="11"/>
      <c r="BF65" s="10"/>
      <c r="BG65" s="11"/>
      <c r="BH65" s="10"/>
      <c r="BI65" s="7"/>
      <c r="BJ65" s="7">
        <f t="shared" si="109"/>
        <v>0</v>
      </c>
      <c r="BK65" s="11"/>
      <c r="BL65" s="10"/>
      <c r="BM65" s="11"/>
      <c r="BN65" s="10"/>
      <c r="BO65" s="11"/>
      <c r="BP65" s="10"/>
      <c r="BQ65" s="11">
        <v>14</v>
      </c>
      <c r="BR65" s="10" t="s">
        <v>54</v>
      </c>
      <c r="BS65" s="11"/>
      <c r="BT65" s="10"/>
      <c r="BU65" s="11"/>
      <c r="BV65" s="10"/>
      <c r="BW65" s="11"/>
      <c r="BX65" s="10"/>
      <c r="BY65" s="7">
        <v>1</v>
      </c>
      <c r="BZ65" s="11"/>
      <c r="CA65" s="10"/>
      <c r="CB65" s="11"/>
      <c r="CC65" s="10"/>
      <c r="CD65" s="7"/>
      <c r="CE65" s="7">
        <f t="shared" si="110"/>
        <v>1</v>
      </c>
      <c r="CF65" s="11"/>
      <c r="CG65" s="10"/>
      <c r="CH65" s="11"/>
      <c r="CI65" s="10"/>
      <c r="CJ65" s="11"/>
      <c r="CK65" s="10"/>
      <c r="CL65" s="11"/>
      <c r="CM65" s="10"/>
      <c r="CN65" s="11"/>
      <c r="CO65" s="10"/>
      <c r="CP65" s="11"/>
      <c r="CQ65" s="10"/>
      <c r="CR65" s="11"/>
      <c r="CS65" s="10"/>
      <c r="CT65" s="7"/>
      <c r="CU65" s="11"/>
      <c r="CV65" s="10"/>
      <c r="CW65" s="11"/>
      <c r="CX65" s="10"/>
      <c r="CY65" s="7"/>
      <c r="CZ65" s="7">
        <f t="shared" si="111"/>
        <v>0</v>
      </c>
      <c r="DA65" s="11"/>
      <c r="DB65" s="10"/>
      <c r="DC65" s="11"/>
      <c r="DD65" s="10"/>
      <c r="DE65" s="11"/>
      <c r="DF65" s="10"/>
      <c r="DG65" s="11"/>
      <c r="DH65" s="10"/>
      <c r="DI65" s="11"/>
      <c r="DJ65" s="10"/>
      <c r="DK65" s="11"/>
      <c r="DL65" s="10"/>
      <c r="DM65" s="11"/>
      <c r="DN65" s="10"/>
      <c r="DO65" s="7"/>
      <c r="DP65" s="11"/>
      <c r="DQ65" s="10"/>
      <c r="DR65" s="11"/>
      <c r="DS65" s="10"/>
      <c r="DT65" s="7"/>
      <c r="DU65" s="7">
        <f t="shared" si="112"/>
        <v>0</v>
      </c>
      <c r="DV65" s="11"/>
      <c r="DW65" s="10"/>
      <c r="DX65" s="11"/>
      <c r="DY65" s="10"/>
      <c r="DZ65" s="11"/>
      <c r="EA65" s="10"/>
      <c r="EB65" s="11"/>
      <c r="EC65" s="10"/>
      <c r="ED65" s="11"/>
      <c r="EE65" s="10"/>
      <c r="EF65" s="11"/>
      <c r="EG65" s="10"/>
      <c r="EH65" s="11"/>
      <c r="EI65" s="10"/>
      <c r="EJ65" s="7"/>
      <c r="EK65" s="11"/>
      <c r="EL65" s="10"/>
      <c r="EM65" s="11"/>
      <c r="EN65" s="10"/>
      <c r="EO65" s="7"/>
      <c r="EP65" s="7">
        <f t="shared" si="113"/>
        <v>0</v>
      </c>
      <c r="EQ65" s="11"/>
      <c r="ER65" s="10"/>
      <c r="ES65" s="11"/>
      <c r="ET65" s="10"/>
      <c r="EU65" s="11"/>
      <c r="EV65" s="10"/>
      <c r="EW65" s="11"/>
      <c r="EX65" s="10"/>
      <c r="EY65" s="11"/>
      <c r="EZ65" s="10"/>
      <c r="FA65" s="11"/>
      <c r="FB65" s="10"/>
      <c r="FC65" s="11"/>
      <c r="FD65" s="10"/>
      <c r="FE65" s="7"/>
      <c r="FF65" s="11"/>
      <c r="FG65" s="10"/>
      <c r="FH65" s="11"/>
      <c r="FI65" s="10"/>
      <c r="FJ65" s="7"/>
      <c r="FK65" s="7">
        <f t="shared" si="114"/>
        <v>0</v>
      </c>
      <c r="FL65" s="11"/>
      <c r="FM65" s="10"/>
      <c r="FN65" s="11"/>
      <c r="FO65" s="10"/>
      <c r="FP65" s="11"/>
      <c r="FQ65" s="10"/>
      <c r="FR65" s="11"/>
      <c r="FS65" s="10"/>
      <c r="FT65" s="11"/>
      <c r="FU65" s="10"/>
      <c r="FV65" s="11"/>
      <c r="FW65" s="10"/>
      <c r="FX65" s="11"/>
      <c r="FY65" s="10"/>
      <c r="FZ65" s="7"/>
      <c r="GA65" s="11"/>
      <c r="GB65" s="10"/>
      <c r="GC65" s="11"/>
      <c r="GD65" s="10"/>
      <c r="GE65" s="7"/>
      <c r="GF65" s="7">
        <f t="shared" si="115"/>
        <v>0</v>
      </c>
    </row>
    <row r="66" spans="1:188" x14ac:dyDescent="0.25">
      <c r="A66" s="20">
        <v>3</v>
      </c>
      <c r="B66" s="20">
        <v>1</v>
      </c>
      <c r="C66" s="20"/>
      <c r="D66" s="6" t="s">
        <v>133</v>
      </c>
      <c r="E66" s="3" t="s">
        <v>134</v>
      </c>
      <c r="F66" s="6">
        <f t="shared" si="94"/>
        <v>0</v>
      </c>
      <c r="G66" s="6">
        <f t="shared" si="95"/>
        <v>1</v>
      </c>
      <c r="H66" s="6">
        <f t="shared" si="96"/>
        <v>14</v>
      </c>
      <c r="I66" s="6">
        <f t="shared" si="97"/>
        <v>0</v>
      </c>
      <c r="J66" s="6">
        <f t="shared" si="98"/>
        <v>0</v>
      </c>
      <c r="K66" s="6">
        <f t="shared" si="99"/>
        <v>0</v>
      </c>
      <c r="L66" s="6">
        <f t="shared" si="100"/>
        <v>14</v>
      </c>
      <c r="M66" s="6">
        <f t="shared" si="101"/>
        <v>0</v>
      </c>
      <c r="N66" s="6">
        <f t="shared" si="102"/>
        <v>0</v>
      </c>
      <c r="O66" s="6">
        <f t="shared" si="103"/>
        <v>0</v>
      </c>
      <c r="P66" s="6">
        <f t="shared" si="104"/>
        <v>0</v>
      </c>
      <c r="Q66" s="6">
        <f t="shared" si="105"/>
        <v>0</v>
      </c>
      <c r="R66" s="7">
        <f t="shared" si="106"/>
        <v>1</v>
      </c>
      <c r="S66" s="7">
        <f t="shared" si="107"/>
        <v>0</v>
      </c>
      <c r="T66" s="7">
        <v>0</v>
      </c>
      <c r="U66" s="11"/>
      <c r="V66" s="10"/>
      <c r="W66" s="11"/>
      <c r="X66" s="10"/>
      <c r="Y66" s="11"/>
      <c r="Z66" s="10"/>
      <c r="AA66" s="11"/>
      <c r="AB66" s="10"/>
      <c r="AC66" s="11"/>
      <c r="AD66" s="10"/>
      <c r="AE66" s="11"/>
      <c r="AF66" s="10"/>
      <c r="AG66" s="11"/>
      <c r="AH66" s="10"/>
      <c r="AI66" s="7"/>
      <c r="AJ66" s="11"/>
      <c r="AK66" s="10"/>
      <c r="AL66" s="11"/>
      <c r="AM66" s="10"/>
      <c r="AN66" s="7"/>
      <c r="AO66" s="7">
        <f t="shared" si="108"/>
        <v>0</v>
      </c>
      <c r="AP66" s="11"/>
      <c r="AQ66" s="10"/>
      <c r="AR66" s="11"/>
      <c r="AS66" s="10"/>
      <c r="AT66" s="11"/>
      <c r="AU66" s="10"/>
      <c r="AV66" s="11"/>
      <c r="AW66" s="10"/>
      <c r="AX66" s="11"/>
      <c r="AY66" s="10"/>
      <c r="AZ66" s="11"/>
      <c r="BA66" s="10"/>
      <c r="BB66" s="11"/>
      <c r="BC66" s="10"/>
      <c r="BD66" s="7"/>
      <c r="BE66" s="11"/>
      <c r="BF66" s="10"/>
      <c r="BG66" s="11"/>
      <c r="BH66" s="10"/>
      <c r="BI66" s="7"/>
      <c r="BJ66" s="7">
        <f t="shared" si="109"/>
        <v>0</v>
      </c>
      <c r="BK66" s="11"/>
      <c r="BL66" s="10"/>
      <c r="BM66" s="11"/>
      <c r="BN66" s="10"/>
      <c r="BO66" s="11"/>
      <c r="BP66" s="10"/>
      <c r="BQ66" s="11">
        <v>14</v>
      </c>
      <c r="BR66" s="10" t="s">
        <v>54</v>
      </c>
      <c r="BS66" s="11"/>
      <c r="BT66" s="10"/>
      <c r="BU66" s="11"/>
      <c r="BV66" s="10"/>
      <c r="BW66" s="11"/>
      <c r="BX66" s="10"/>
      <c r="BY66" s="7">
        <v>1</v>
      </c>
      <c r="BZ66" s="11"/>
      <c r="CA66" s="10"/>
      <c r="CB66" s="11"/>
      <c r="CC66" s="10"/>
      <c r="CD66" s="7"/>
      <c r="CE66" s="7">
        <f t="shared" si="110"/>
        <v>1</v>
      </c>
      <c r="CF66" s="11"/>
      <c r="CG66" s="10"/>
      <c r="CH66" s="11"/>
      <c r="CI66" s="10"/>
      <c r="CJ66" s="11"/>
      <c r="CK66" s="10"/>
      <c r="CL66" s="11"/>
      <c r="CM66" s="10"/>
      <c r="CN66" s="11"/>
      <c r="CO66" s="10"/>
      <c r="CP66" s="11"/>
      <c r="CQ66" s="10"/>
      <c r="CR66" s="11"/>
      <c r="CS66" s="10"/>
      <c r="CT66" s="7"/>
      <c r="CU66" s="11"/>
      <c r="CV66" s="10"/>
      <c r="CW66" s="11"/>
      <c r="CX66" s="10"/>
      <c r="CY66" s="7"/>
      <c r="CZ66" s="7">
        <f t="shared" si="111"/>
        <v>0</v>
      </c>
      <c r="DA66" s="11"/>
      <c r="DB66" s="10"/>
      <c r="DC66" s="11"/>
      <c r="DD66" s="10"/>
      <c r="DE66" s="11"/>
      <c r="DF66" s="10"/>
      <c r="DG66" s="11"/>
      <c r="DH66" s="10"/>
      <c r="DI66" s="11"/>
      <c r="DJ66" s="10"/>
      <c r="DK66" s="11"/>
      <c r="DL66" s="10"/>
      <c r="DM66" s="11"/>
      <c r="DN66" s="10"/>
      <c r="DO66" s="7"/>
      <c r="DP66" s="11"/>
      <c r="DQ66" s="10"/>
      <c r="DR66" s="11"/>
      <c r="DS66" s="10"/>
      <c r="DT66" s="7"/>
      <c r="DU66" s="7">
        <f t="shared" si="112"/>
        <v>0</v>
      </c>
      <c r="DV66" s="11"/>
      <c r="DW66" s="10"/>
      <c r="DX66" s="11"/>
      <c r="DY66" s="10"/>
      <c r="DZ66" s="11"/>
      <c r="EA66" s="10"/>
      <c r="EB66" s="11"/>
      <c r="EC66" s="10"/>
      <c r="ED66" s="11"/>
      <c r="EE66" s="10"/>
      <c r="EF66" s="11"/>
      <c r="EG66" s="10"/>
      <c r="EH66" s="11"/>
      <c r="EI66" s="10"/>
      <c r="EJ66" s="7"/>
      <c r="EK66" s="11"/>
      <c r="EL66" s="10"/>
      <c r="EM66" s="11"/>
      <c r="EN66" s="10"/>
      <c r="EO66" s="7"/>
      <c r="EP66" s="7">
        <f t="shared" si="113"/>
        <v>0</v>
      </c>
      <c r="EQ66" s="11"/>
      <c r="ER66" s="10"/>
      <c r="ES66" s="11"/>
      <c r="ET66" s="10"/>
      <c r="EU66" s="11"/>
      <c r="EV66" s="10"/>
      <c r="EW66" s="11"/>
      <c r="EX66" s="10"/>
      <c r="EY66" s="11"/>
      <c r="EZ66" s="10"/>
      <c r="FA66" s="11"/>
      <c r="FB66" s="10"/>
      <c r="FC66" s="11"/>
      <c r="FD66" s="10"/>
      <c r="FE66" s="7"/>
      <c r="FF66" s="11"/>
      <c r="FG66" s="10"/>
      <c r="FH66" s="11"/>
      <c r="FI66" s="10"/>
      <c r="FJ66" s="7"/>
      <c r="FK66" s="7">
        <f t="shared" si="114"/>
        <v>0</v>
      </c>
      <c r="FL66" s="11"/>
      <c r="FM66" s="10"/>
      <c r="FN66" s="11"/>
      <c r="FO66" s="10"/>
      <c r="FP66" s="11"/>
      <c r="FQ66" s="10"/>
      <c r="FR66" s="11"/>
      <c r="FS66" s="10"/>
      <c r="FT66" s="11"/>
      <c r="FU66" s="10"/>
      <c r="FV66" s="11"/>
      <c r="FW66" s="10"/>
      <c r="FX66" s="11"/>
      <c r="FY66" s="10"/>
      <c r="FZ66" s="7"/>
      <c r="GA66" s="11"/>
      <c r="GB66" s="10"/>
      <c r="GC66" s="11"/>
      <c r="GD66" s="10"/>
      <c r="GE66" s="7"/>
      <c r="GF66" s="7">
        <f t="shared" si="115"/>
        <v>0</v>
      </c>
    </row>
    <row r="67" spans="1:188" x14ac:dyDescent="0.25">
      <c r="A67" s="20">
        <v>4</v>
      </c>
      <c r="B67" s="20">
        <v>1</v>
      </c>
      <c r="C67" s="20"/>
      <c r="D67" s="6" t="s">
        <v>135</v>
      </c>
      <c r="E67" s="3" t="s">
        <v>136</v>
      </c>
      <c r="F67" s="6">
        <f t="shared" si="94"/>
        <v>0</v>
      </c>
      <c r="G67" s="6">
        <f t="shared" si="95"/>
        <v>1</v>
      </c>
      <c r="H67" s="6">
        <f t="shared" si="96"/>
        <v>14</v>
      </c>
      <c r="I67" s="6">
        <f t="shared" si="97"/>
        <v>0</v>
      </c>
      <c r="J67" s="6">
        <f t="shared" si="98"/>
        <v>0</v>
      </c>
      <c r="K67" s="6">
        <f t="shared" si="99"/>
        <v>0</v>
      </c>
      <c r="L67" s="6">
        <f t="shared" si="100"/>
        <v>14</v>
      </c>
      <c r="M67" s="6">
        <f t="shared" si="101"/>
        <v>0</v>
      </c>
      <c r="N67" s="6">
        <f t="shared" si="102"/>
        <v>0</v>
      </c>
      <c r="O67" s="6">
        <f t="shared" si="103"/>
        <v>0</v>
      </c>
      <c r="P67" s="6">
        <f t="shared" si="104"/>
        <v>0</v>
      </c>
      <c r="Q67" s="6">
        <f t="shared" si="105"/>
        <v>0</v>
      </c>
      <c r="R67" s="7">
        <f t="shared" si="106"/>
        <v>1</v>
      </c>
      <c r="S67" s="7">
        <f t="shared" si="107"/>
        <v>0</v>
      </c>
      <c r="T67" s="7">
        <v>0.5</v>
      </c>
      <c r="U67" s="11"/>
      <c r="V67" s="10"/>
      <c r="W67" s="11"/>
      <c r="X67" s="10"/>
      <c r="Y67" s="11"/>
      <c r="Z67" s="10"/>
      <c r="AA67" s="11"/>
      <c r="AB67" s="10"/>
      <c r="AC67" s="11"/>
      <c r="AD67" s="10"/>
      <c r="AE67" s="11"/>
      <c r="AF67" s="10"/>
      <c r="AG67" s="11"/>
      <c r="AH67" s="10"/>
      <c r="AI67" s="7"/>
      <c r="AJ67" s="11"/>
      <c r="AK67" s="10"/>
      <c r="AL67" s="11"/>
      <c r="AM67" s="10"/>
      <c r="AN67" s="7"/>
      <c r="AO67" s="7">
        <f t="shared" si="108"/>
        <v>0</v>
      </c>
      <c r="AP67" s="11"/>
      <c r="AQ67" s="10"/>
      <c r="AR67" s="11"/>
      <c r="AS67" s="10"/>
      <c r="AT67" s="11"/>
      <c r="AU67" s="10"/>
      <c r="AV67" s="11"/>
      <c r="AW67" s="10"/>
      <c r="AX67" s="11"/>
      <c r="AY67" s="10"/>
      <c r="AZ67" s="11"/>
      <c r="BA67" s="10"/>
      <c r="BB67" s="11"/>
      <c r="BC67" s="10"/>
      <c r="BD67" s="7"/>
      <c r="BE67" s="11"/>
      <c r="BF67" s="10"/>
      <c r="BG67" s="11"/>
      <c r="BH67" s="10"/>
      <c r="BI67" s="7"/>
      <c r="BJ67" s="7">
        <f t="shared" si="109"/>
        <v>0</v>
      </c>
      <c r="BK67" s="11"/>
      <c r="BL67" s="10"/>
      <c r="BM67" s="11"/>
      <c r="BN67" s="10"/>
      <c r="BO67" s="11"/>
      <c r="BP67" s="10"/>
      <c r="BQ67" s="11"/>
      <c r="BR67" s="10"/>
      <c r="BS67" s="11"/>
      <c r="BT67" s="10"/>
      <c r="BU67" s="11"/>
      <c r="BV67" s="10"/>
      <c r="BW67" s="11"/>
      <c r="BX67" s="10"/>
      <c r="BY67" s="7"/>
      <c r="BZ67" s="11"/>
      <c r="CA67" s="10"/>
      <c r="CB67" s="11"/>
      <c r="CC67" s="10"/>
      <c r="CD67" s="7"/>
      <c r="CE67" s="7">
        <f t="shared" si="110"/>
        <v>0</v>
      </c>
      <c r="CF67" s="11"/>
      <c r="CG67" s="10"/>
      <c r="CH67" s="11"/>
      <c r="CI67" s="10"/>
      <c r="CJ67" s="11"/>
      <c r="CK67" s="10"/>
      <c r="CL67" s="11">
        <v>14</v>
      </c>
      <c r="CM67" s="10" t="s">
        <v>54</v>
      </c>
      <c r="CN67" s="11"/>
      <c r="CO67" s="10"/>
      <c r="CP67" s="11"/>
      <c r="CQ67" s="10"/>
      <c r="CR67" s="11"/>
      <c r="CS67" s="10"/>
      <c r="CT67" s="7">
        <v>1</v>
      </c>
      <c r="CU67" s="11"/>
      <c r="CV67" s="10"/>
      <c r="CW67" s="11"/>
      <c r="CX67" s="10"/>
      <c r="CY67" s="7"/>
      <c r="CZ67" s="7">
        <f t="shared" si="111"/>
        <v>1</v>
      </c>
      <c r="DA67" s="11"/>
      <c r="DB67" s="10"/>
      <c r="DC67" s="11"/>
      <c r="DD67" s="10"/>
      <c r="DE67" s="11"/>
      <c r="DF67" s="10"/>
      <c r="DG67" s="11"/>
      <c r="DH67" s="10"/>
      <c r="DI67" s="11"/>
      <c r="DJ67" s="10"/>
      <c r="DK67" s="11"/>
      <c r="DL67" s="10"/>
      <c r="DM67" s="11"/>
      <c r="DN67" s="10"/>
      <c r="DO67" s="7"/>
      <c r="DP67" s="11"/>
      <c r="DQ67" s="10"/>
      <c r="DR67" s="11"/>
      <c r="DS67" s="10"/>
      <c r="DT67" s="7"/>
      <c r="DU67" s="7">
        <f t="shared" si="112"/>
        <v>0</v>
      </c>
      <c r="DV67" s="11"/>
      <c r="DW67" s="10"/>
      <c r="DX67" s="11"/>
      <c r="DY67" s="10"/>
      <c r="DZ67" s="11"/>
      <c r="EA67" s="10"/>
      <c r="EB67" s="11"/>
      <c r="EC67" s="10"/>
      <c r="ED67" s="11"/>
      <c r="EE67" s="10"/>
      <c r="EF67" s="11"/>
      <c r="EG67" s="10"/>
      <c r="EH67" s="11"/>
      <c r="EI67" s="10"/>
      <c r="EJ67" s="7"/>
      <c r="EK67" s="11"/>
      <c r="EL67" s="10"/>
      <c r="EM67" s="11"/>
      <c r="EN67" s="10"/>
      <c r="EO67" s="7"/>
      <c r="EP67" s="7">
        <f t="shared" si="113"/>
        <v>0</v>
      </c>
      <c r="EQ67" s="11"/>
      <c r="ER67" s="10"/>
      <c r="ES67" s="11"/>
      <c r="ET67" s="10"/>
      <c r="EU67" s="11"/>
      <c r="EV67" s="10"/>
      <c r="EW67" s="11"/>
      <c r="EX67" s="10"/>
      <c r="EY67" s="11"/>
      <c r="EZ67" s="10"/>
      <c r="FA67" s="11"/>
      <c r="FB67" s="10"/>
      <c r="FC67" s="11"/>
      <c r="FD67" s="10"/>
      <c r="FE67" s="7"/>
      <c r="FF67" s="11"/>
      <c r="FG67" s="10"/>
      <c r="FH67" s="11"/>
      <c r="FI67" s="10"/>
      <c r="FJ67" s="7"/>
      <c r="FK67" s="7">
        <f t="shared" si="114"/>
        <v>0</v>
      </c>
      <c r="FL67" s="11"/>
      <c r="FM67" s="10"/>
      <c r="FN67" s="11"/>
      <c r="FO67" s="10"/>
      <c r="FP67" s="11"/>
      <c r="FQ67" s="10"/>
      <c r="FR67" s="11"/>
      <c r="FS67" s="10"/>
      <c r="FT67" s="11"/>
      <c r="FU67" s="10"/>
      <c r="FV67" s="11"/>
      <c r="FW67" s="10"/>
      <c r="FX67" s="11"/>
      <c r="FY67" s="10"/>
      <c r="FZ67" s="7"/>
      <c r="GA67" s="11"/>
      <c r="GB67" s="10"/>
      <c r="GC67" s="11"/>
      <c r="GD67" s="10"/>
      <c r="GE67" s="7"/>
      <c r="GF67" s="7">
        <f t="shared" si="115"/>
        <v>0</v>
      </c>
    </row>
    <row r="68" spans="1:188" x14ac:dyDescent="0.25">
      <c r="A68" s="20">
        <v>4</v>
      </c>
      <c r="B68" s="20">
        <v>1</v>
      </c>
      <c r="C68" s="20"/>
      <c r="D68" s="6" t="s">
        <v>137</v>
      </c>
      <c r="E68" s="3" t="s">
        <v>138</v>
      </c>
      <c r="F68" s="6">
        <f t="shared" si="94"/>
        <v>0</v>
      </c>
      <c r="G68" s="6">
        <f t="shared" si="95"/>
        <v>1</v>
      </c>
      <c r="H68" s="6">
        <f t="shared" si="96"/>
        <v>14</v>
      </c>
      <c r="I68" s="6">
        <f t="shared" si="97"/>
        <v>0</v>
      </c>
      <c r="J68" s="6">
        <f t="shared" si="98"/>
        <v>0</v>
      </c>
      <c r="K68" s="6">
        <f t="shared" si="99"/>
        <v>0</v>
      </c>
      <c r="L68" s="6">
        <f t="shared" si="100"/>
        <v>14</v>
      </c>
      <c r="M68" s="6">
        <f t="shared" si="101"/>
        <v>0</v>
      </c>
      <c r="N68" s="6">
        <f t="shared" si="102"/>
        <v>0</v>
      </c>
      <c r="O68" s="6">
        <f t="shared" si="103"/>
        <v>0</v>
      </c>
      <c r="P68" s="6">
        <f t="shared" si="104"/>
        <v>0</v>
      </c>
      <c r="Q68" s="6">
        <f t="shared" si="105"/>
        <v>0</v>
      </c>
      <c r="R68" s="7">
        <f t="shared" si="106"/>
        <v>1</v>
      </c>
      <c r="S68" s="7">
        <f t="shared" si="107"/>
        <v>0</v>
      </c>
      <c r="T68" s="7">
        <v>0.5</v>
      </c>
      <c r="U68" s="11"/>
      <c r="V68" s="10"/>
      <c r="W68" s="11"/>
      <c r="X68" s="10"/>
      <c r="Y68" s="11"/>
      <c r="Z68" s="10"/>
      <c r="AA68" s="11"/>
      <c r="AB68" s="10"/>
      <c r="AC68" s="11"/>
      <c r="AD68" s="10"/>
      <c r="AE68" s="11"/>
      <c r="AF68" s="10"/>
      <c r="AG68" s="11"/>
      <c r="AH68" s="10"/>
      <c r="AI68" s="7"/>
      <c r="AJ68" s="11"/>
      <c r="AK68" s="10"/>
      <c r="AL68" s="11"/>
      <c r="AM68" s="10"/>
      <c r="AN68" s="7"/>
      <c r="AO68" s="7">
        <f t="shared" si="108"/>
        <v>0</v>
      </c>
      <c r="AP68" s="11"/>
      <c r="AQ68" s="10"/>
      <c r="AR68" s="11"/>
      <c r="AS68" s="10"/>
      <c r="AT68" s="11"/>
      <c r="AU68" s="10"/>
      <c r="AV68" s="11"/>
      <c r="AW68" s="10"/>
      <c r="AX68" s="11"/>
      <c r="AY68" s="10"/>
      <c r="AZ68" s="11"/>
      <c r="BA68" s="10"/>
      <c r="BB68" s="11"/>
      <c r="BC68" s="10"/>
      <c r="BD68" s="7"/>
      <c r="BE68" s="11"/>
      <c r="BF68" s="10"/>
      <c r="BG68" s="11"/>
      <c r="BH68" s="10"/>
      <c r="BI68" s="7"/>
      <c r="BJ68" s="7">
        <f t="shared" si="109"/>
        <v>0</v>
      </c>
      <c r="BK68" s="11"/>
      <c r="BL68" s="10"/>
      <c r="BM68" s="11"/>
      <c r="BN68" s="10"/>
      <c r="BO68" s="11"/>
      <c r="BP68" s="10"/>
      <c r="BQ68" s="11"/>
      <c r="BR68" s="10"/>
      <c r="BS68" s="11"/>
      <c r="BT68" s="10"/>
      <c r="BU68" s="11"/>
      <c r="BV68" s="10"/>
      <c r="BW68" s="11"/>
      <c r="BX68" s="10"/>
      <c r="BY68" s="7"/>
      <c r="BZ68" s="11"/>
      <c r="CA68" s="10"/>
      <c r="CB68" s="11"/>
      <c r="CC68" s="10"/>
      <c r="CD68" s="7"/>
      <c r="CE68" s="7">
        <f t="shared" si="110"/>
        <v>0</v>
      </c>
      <c r="CF68" s="11"/>
      <c r="CG68" s="10"/>
      <c r="CH68" s="11"/>
      <c r="CI68" s="10"/>
      <c r="CJ68" s="11"/>
      <c r="CK68" s="10"/>
      <c r="CL68" s="11">
        <v>14</v>
      </c>
      <c r="CM68" s="10" t="s">
        <v>54</v>
      </c>
      <c r="CN68" s="11"/>
      <c r="CO68" s="10"/>
      <c r="CP68" s="11"/>
      <c r="CQ68" s="10"/>
      <c r="CR68" s="11"/>
      <c r="CS68" s="10"/>
      <c r="CT68" s="7">
        <v>1</v>
      </c>
      <c r="CU68" s="11"/>
      <c r="CV68" s="10"/>
      <c r="CW68" s="11"/>
      <c r="CX68" s="10"/>
      <c r="CY68" s="7"/>
      <c r="CZ68" s="7">
        <f t="shared" si="111"/>
        <v>1</v>
      </c>
      <c r="DA68" s="11"/>
      <c r="DB68" s="10"/>
      <c r="DC68" s="11"/>
      <c r="DD68" s="10"/>
      <c r="DE68" s="11"/>
      <c r="DF68" s="10"/>
      <c r="DG68" s="11"/>
      <c r="DH68" s="10"/>
      <c r="DI68" s="11"/>
      <c r="DJ68" s="10"/>
      <c r="DK68" s="11"/>
      <c r="DL68" s="10"/>
      <c r="DM68" s="11"/>
      <c r="DN68" s="10"/>
      <c r="DO68" s="7"/>
      <c r="DP68" s="11"/>
      <c r="DQ68" s="10"/>
      <c r="DR68" s="11"/>
      <c r="DS68" s="10"/>
      <c r="DT68" s="7"/>
      <c r="DU68" s="7">
        <f t="shared" si="112"/>
        <v>0</v>
      </c>
      <c r="DV68" s="11"/>
      <c r="DW68" s="10"/>
      <c r="DX68" s="11"/>
      <c r="DY68" s="10"/>
      <c r="DZ68" s="11"/>
      <c r="EA68" s="10"/>
      <c r="EB68" s="11"/>
      <c r="EC68" s="10"/>
      <c r="ED68" s="11"/>
      <c r="EE68" s="10"/>
      <c r="EF68" s="11"/>
      <c r="EG68" s="10"/>
      <c r="EH68" s="11"/>
      <c r="EI68" s="10"/>
      <c r="EJ68" s="7"/>
      <c r="EK68" s="11"/>
      <c r="EL68" s="10"/>
      <c r="EM68" s="11"/>
      <c r="EN68" s="10"/>
      <c r="EO68" s="7"/>
      <c r="EP68" s="7">
        <f t="shared" si="113"/>
        <v>0</v>
      </c>
      <c r="EQ68" s="11"/>
      <c r="ER68" s="10"/>
      <c r="ES68" s="11"/>
      <c r="ET68" s="10"/>
      <c r="EU68" s="11"/>
      <c r="EV68" s="10"/>
      <c r="EW68" s="11"/>
      <c r="EX68" s="10"/>
      <c r="EY68" s="11"/>
      <c r="EZ68" s="10"/>
      <c r="FA68" s="11"/>
      <c r="FB68" s="10"/>
      <c r="FC68" s="11"/>
      <c r="FD68" s="10"/>
      <c r="FE68" s="7"/>
      <c r="FF68" s="11"/>
      <c r="FG68" s="10"/>
      <c r="FH68" s="11"/>
      <c r="FI68" s="10"/>
      <c r="FJ68" s="7"/>
      <c r="FK68" s="7">
        <f t="shared" si="114"/>
        <v>0</v>
      </c>
      <c r="FL68" s="11"/>
      <c r="FM68" s="10"/>
      <c r="FN68" s="11"/>
      <c r="FO68" s="10"/>
      <c r="FP68" s="11"/>
      <c r="FQ68" s="10"/>
      <c r="FR68" s="11"/>
      <c r="FS68" s="10"/>
      <c r="FT68" s="11"/>
      <c r="FU68" s="10"/>
      <c r="FV68" s="11"/>
      <c r="FW68" s="10"/>
      <c r="FX68" s="11"/>
      <c r="FY68" s="10"/>
      <c r="FZ68" s="7"/>
      <c r="GA68" s="11"/>
      <c r="GB68" s="10"/>
      <c r="GC68" s="11"/>
      <c r="GD68" s="10"/>
      <c r="GE68" s="7"/>
      <c r="GF68" s="7">
        <f t="shared" si="115"/>
        <v>0</v>
      </c>
    </row>
    <row r="69" spans="1:188" x14ac:dyDescent="0.25">
      <c r="A69" s="20">
        <v>10</v>
      </c>
      <c r="B69" s="20">
        <v>1</v>
      </c>
      <c r="C69" s="20"/>
      <c r="D69" s="6" t="s">
        <v>231</v>
      </c>
      <c r="E69" s="3" t="s">
        <v>140</v>
      </c>
      <c r="F69" s="6">
        <f t="shared" si="94"/>
        <v>0</v>
      </c>
      <c r="G69" s="6">
        <f t="shared" si="95"/>
        <v>1</v>
      </c>
      <c r="H69" s="6">
        <f t="shared" si="96"/>
        <v>30</v>
      </c>
      <c r="I69" s="6">
        <f t="shared" si="97"/>
        <v>0</v>
      </c>
      <c r="J69" s="6">
        <f t="shared" si="98"/>
        <v>0</v>
      </c>
      <c r="K69" s="6">
        <f t="shared" si="99"/>
        <v>0</v>
      </c>
      <c r="L69" s="6">
        <f t="shared" si="100"/>
        <v>0</v>
      </c>
      <c r="M69" s="6">
        <f t="shared" si="101"/>
        <v>0</v>
      </c>
      <c r="N69" s="6">
        <f t="shared" si="102"/>
        <v>0</v>
      </c>
      <c r="O69" s="6">
        <f t="shared" si="103"/>
        <v>0</v>
      </c>
      <c r="P69" s="6">
        <f t="shared" si="104"/>
        <v>0</v>
      </c>
      <c r="Q69" s="6">
        <f t="shared" si="105"/>
        <v>30</v>
      </c>
      <c r="R69" s="7">
        <f t="shared" si="106"/>
        <v>2</v>
      </c>
      <c r="S69" s="7">
        <f t="shared" si="107"/>
        <v>2</v>
      </c>
      <c r="T69" s="7">
        <v>0</v>
      </c>
      <c r="U69" s="11"/>
      <c r="V69" s="10"/>
      <c r="W69" s="11"/>
      <c r="X69" s="10"/>
      <c r="Y69" s="11"/>
      <c r="Z69" s="10"/>
      <c r="AA69" s="11"/>
      <c r="AB69" s="10"/>
      <c r="AC69" s="11"/>
      <c r="AD69" s="10"/>
      <c r="AE69" s="11"/>
      <c r="AF69" s="10"/>
      <c r="AG69" s="11"/>
      <c r="AH69" s="10"/>
      <c r="AI69" s="7"/>
      <c r="AJ69" s="11"/>
      <c r="AK69" s="10"/>
      <c r="AL69" s="11"/>
      <c r="AM69" s="10"/>
      <c r="AN69" s="7"/>
      <c r="AO69" s="7">
        <f t="shared" si="108"/>
        <v>0</v>
      </c>
      <c r="AP69" s="11"/>
      <c r="AQ69" s="10"/>
      <c r="AR69" s="11"/>
      <c r="AS69" s="10"/>
      <c r="AT69" s="11"/>
      <c r="AU69" s="10"/>
      <c r="AV69" s="11"/>
      <c r="AW69" s="10"/>
      <c r="AX69" s="11"/>
      <c r="AY69" s="10"/>
      <c r="AZ69" s="11"/>
      <c r="BA69" s="10"/>
      <c r="BB69" s="11"/>
      <c r="BC69" s="10"/>
      <c r="BD69" s="7"/>
      <c r="BE69" s="11"/>
      <c r="BF69" s="10"/>
      <c r="BG69" s="11"/>
      <c r="BH69" s="10"/>
      <c r="BI69" s="7"/>
      <c r="BJ69" s="7">
        <f t="shared" si="109"/>
        <v>0</v>
      </c>
      <c r="BK69" s="11"/>
      <c r="BL69" s="10"/>
      <c r="BM69" s="11"/>
      <c r="BN69" s="10"/>
      <c r="BO69" s="11"/>
      <c r="BP69" s="10"/>
      <c r="BQ69" s="11"/>
      <c r="BR69" s="10"/>
      <c r="BS69" s="11"/>
      <c r="BT69" s="10"/>
      <c r="BU69" s="11"/>
      <c r="BV69" s="10"/>
      <c r="BW69" s="11"/>
      <c r="BX69" s="10"/>
      <c r="BY69" s="7"/>
      <c r="BZ69" s="11"/>
      <c r="CA69" s="10"/>
      <c r="CB69" s="11">
        <v>30</v>
      </c>
      <c r="CC69" s="10" t="s">
        <v>54</v>
      </c>
      <c r="CD69" s="7">
        <v>2</v>
      </c>
      <c r="CE69" s="7">
        <f t="shared" si="110"/>
        <v>2</v>
      </c>
      <c r="CF69" s="11"/>
      <c r="CG69" s="10"/>
      <c r="CH69" s="11"/>
      <c r="CI69" s="10"/>
      <c r="CJ69" s="11"/>
      <c r="CK69" s="10"/>
      <c r="CL69" s="11"/>
      <c r="CM69" s="10"/>
      <c r="CN69" s="11"/>
      <c r="CO69" s="10"/>
      <c r="CP69" s="11"/>
      <c r="CQ69" s="10"/>
      <c r="CR69" s="11"/>
      <c r="CS69" s="10"/>
      <c r="CT69" s="7"/>
      <c r="CU69" s="11"/>
      <c r="CV69" s="10"/>
      <c r="CW69" s="11"/>
      <c r="CX69" s="10"/>
      <c r="CY69" s="7"/>
      <c r="CZ69" s="7">
        <f t="shared" si="111"/>
        <v>0</v>
      </c>
      <c r="DA69" s="11"/>
      <c r="DB69" s="10"/>
      <c r="DC69" s="11"/>
      <c r="DD69" s="10"/>
      <c r="DE69" s="11"/>
      <c r="DF69" s="10"/>
      <c r="DG69" s="11"/>
      <c r="DH69" s="10"/>
      <c r="DI69" s="11"/>
      <c r="DJ69" s="10"/>
      <c r="DK69" s="11"/>
      <c r="DL69" s="10"/>
      <c r="DM69" s="11"/>
      <c r="DN69" s="10"/>
      <c r="DO69" s="7"/>
      <c r="DP69" s="11"/>
      <c r="DQ69" s="10"/>
      <c r="DR69" s="11"/>
      <c r="DS69" s="10"/>
      <c r="DT69" s="7"/>
      <c r="DU69" s="7">
        <f t="shared" si="112"/>
        <v>0</v>
      </c>
      <c r="DV69" s="11"/>
      <c r="DW69" s="10"/>
      <c r="DX69" s="11"/>
      <c r="DY69" s="10"/>
      <c r="DZ69" s="11"/>
      <c r="EA69" s="10"/>
      <c r="EB69" s="11"/>
      <c r="EC69" s="10"/>
      <c r="ED69" s="11"/>
      <c r="EE69" s="10"/>
      <c r="EF69" s="11"/>
      <c r="EG69" s="10"/>
      <c r="EH69" s="11"/>
      <c r="EI69" s="10"/>
      <c r="EJ69" s="7"/>
      <c r="EK69" s="11"/>
      <c r="EL69" s="10"/>
      <c r="EM69" s="11"/>
      <c r="EN69" s="10"/>
      <c r="EO69" s="7"/>
      <c r="EP69" s="7">
        <f t="shared" si="113"/>
        <v>0</v>
      </c>
      <c r="EQ69" s="11"/>
      <c r="ER69" s="10"/>
      <c r="ES69" s="11"/>
      <c r="ET69" s="10"/>
      <c r="EU69" s="11"/>
      <c r="EV69" s="10"/>
      <c r="EW69" s="11"/>
      <c r="EX69" s="10"/>
      <c r="EY69" s="11"/>
      <c r="EZ69" s="10"/>
      <c r="FA69" s="11"/>
      <c r="FB69" s="10"/>
      <c r="FC69" s="11"/>
      <c r="FD69" s="10"/>
      <c r="FE69" s="7"/>
      <c r="FF69" s="11"/>
      <c r="FG69" s="10"/>
      <c r="FH69" s="11"/>
      <c r="FI69" s="10"/>
      <c r="FJ69" s="7"/>
      <c r="FK69" s="7">
        <f t="shared" si="114"/>
        <v>0</v>
      </c>
      <c r="FL69" s="11"/>
      <c r="FM69" s="10"/>
      <c r="FN69" s="11"/>
      <c r="FO69" s="10"/>
      <c r="FP69" s="11"/>
      <c r="FQ69" s="10"/>
      <c r="FR69" s="11"/>
      <c r="FS69" s="10"/>
      <c r="FT69" s="11"/>
      <c r="FU69" s="10"/>
      <c r="FV69" s="11"/>
      <c r="FW69" s="10"/>
      <c r="FX69" s="11"/>
      <c r="FY69" s="10"/>
      <c r="FZ69" s="7"/>
      <c r="GA69" s="11"/>
      <c r="GB69" s="10"/>
      <c r="GC69" s="11"/>
      <c r="GD69" s="10"/>
      <c r="GE69" s="7"/>
      <c r="GF69" s="7">
        <f t="shared" si="115"/>
        <v>0</v>
      </c>
    </row>
    <row r="70" spans="1:188" x14ac:dyDescent="0.25">
      <c r="A70" s="20">
        <v>10</v>
      </c>
      <c r="B70" s="20">
        <v>1</v>
      </c>
      <c r="C70" s="20"/>
      <c r="D70" s="6" t="s">
        <v>232</v>
      </c>
      <c r="E70" s="3" t="s">
        <v>142</v>
      </c>
      <c r="F70" s="6">
        <f t="shared" si="94"/>
        <v>0</v>
      </c>
      <c r="G70" s="6">
        <f t="shared" si="95"/>
        <v>1</v>
      </c>
      <c r="H70" s="6">
        <f t="shared" si="96"/>
        <v>10</v>
      </c>
      <c r="I70" s="6">
        <f t="shared" si="97"/>
        <v>0</v>
      </c>
      <c r="J70" s="6">
        <f t="shared" si="98"/>
        <v>0</v>
      </c>
      <c r="K70" s="6">
        <f t="shared" si="99"/>
        <v>0</v>
      </c>
      <c r="L70" s="6">
        <f t="shared" si="100"/>
        <v>0</v>
      </c>
      <c r="M70" s="6">
        <f t="shared" si="101"/>
        <v>0</v>
      </c>
      <c r="N70" s="6">
        <f t="shared" si="102"/>
        <v>0</v>
      </c>
      <c r="O70" s="6">
        <f t="shared" si="103"/>
        <v>0</v>
      </c>
      <c r="P70" s="6">
        <f t="shared" si="104"/>
        <v>0</v>
      </c>
      <c r="Q70" s="6">
        <f t="shared" si="105"/>
        <v>10</v>
      </c>
      <c r="R70" s="7">
        <f t="shared" si="106"/>
        <v>1</v>
      </c>
      <c r="S70" s="7">
        <f t="shared" si="107"/>
        <v>1</v>
      </c>
      <c r="T70" s="7">
        <v>0</v>
      </c>
      <c r="U70" s="11"/>
      <c r="V70" s="10"/>
      <c r="W70" s="11"/>
      <c r="X70" s="10"/>
      <c r="Y70" s="11"/>
      <c r="Z70" s="10"/>
      <c r="AA70" s="11"/>
      <c r="AB70" s="10"/>
      <c r="AC70" s="11"/>
      <c r="AD70" s="10"/>
      <c r="AE70" s="11"/>
      <c r="AF70" s="10"/>
      <c r="AG70" s="11"/>
      <c r="AH70" s="10"/>
      <c r="AI70" s="7"/>
      <c r="AJ70" s="11"/>
      <c r="AK70" s="10"/>
      <c r="AL70" s="11"/>
      <c r="AM70" s="10"/>
      <c r="AN70" s="7"/>
      <c r="AO70" s="7">
        <f t="shared" si="108"/>
        <v>0</v>
      </c>
      <c r="AP70" s="11"/>
      <c r="AQ70" s="10"/>
      <c r="AR70" s="11"/>
      <c r="AS70" s="10"/>
      <c r="AT70" s="11"/>
      <c r="AU70" s="10"/>
      <c r="AV70" s="11"/>
      <c r="AW70" s="10"/>
      <c r="AX70" s="11"/>
      <c r="AY70" s="10"/>
      <c r="AZ70" s="11"/>
      <c r="BA70" s="10"/>
      <c r="BB70" s="11"/>
      <c r="BC70" s="10"/>
      <c r="BD70" s="7"/>
      <c r="BE70" s="11"/>
      <c r="BF70" s="10"/>
      <c r="BG70" s="11"/>
      <c r="BH70" s="10"/>
      <c r="BI70" s="7"/>
      <c r="BJ70" s="7">
        <f t="shared" si="109"/>
        <v>0</v>
      </c>
      <c r="BK70" s="11"/>
      <c r="BL70" s="10"/>
      <c r="BM70" s="11"/>
      <c r="BN70" s="10"/>
      <c r="BO70" s="11"/>
      <c r="BP70" s="10"/>
      <c r="BQ70" s="11"/>
      <c r="BR70" s="10"/>
      <c r="BS70" s="11"/>
      <c r="BT70" s="10"/>
      <c r="BU70" s="11"/>
      <c r="BV70" s="10"/>
      <c r="BW70" s="11"/>
      <c r="BX70" s="10"/>
      <c r="BY70" s="7"/>
      <c r="BZ70" s="11"/>
      <c r="CA70" s="10"/>
      <c r="CB70" s="11">
        <v>10</v>
      </c>
      <c r="CC70" s="10" t="s">
        <v>54</v>
      </c>
      <c r="CD70" s="7">
        <v>1</v>
      </c>
      <c r="CE70" s="7">
        <f t="shared" si="110"/>
        <v>1</v>
      </c>
      <c r="CF70" s="11"/>
      <c r="CG70" s="10"/>
      <c r="CH70" s="11"/>
      <c r="CI70" s="10"/>
      <c r="CJ70" s="11"/>
      <c r="CK70" s="10"/>
      <c r="CL70" s="11"/>
      <c r="CM70" s="10"/>
      <c r="CN70" s="11"/>
      <c r="CO70" s="10"/>
      <c r="CP70" s="11"/>
      <c r="CQ70" s="10"/>
      <c r="CR70" s="11"/>
      <c r="CS70" s="10"/>
      <c r="CT70" s="7"/>
      <c r="CU70" s="11"/>
      <c r="CV70" s="10"/>
      <c r="CW70" s="11"/>
      <c r="CX70" s="10"/>
      <c r="CY70" s="7"/>
      <c r="CZ70" s="7">
        <f t="shared" si="111"/>
        <v>0</v>
      </c>
      <c r="DA70" s="11"/>
      <c r="DB70" s="10"/>
      <c r="DC70" s="11"/>
      <c r="DD70" s="10"/>
      <c r="DE70" s="11"/>
      <c r="DF70" s="10"/>
      <c r="DG70" s="11"/>
      <c r="DH70" s="10"/>
      <c r="DI70" s="11"/>
      <c r="DJ70" s="10"/>
      <c r="DK70" s="11"/>
      <c r="DL70" s="10"/>
      <c r="DM70" s="11"/>
      <c r="DN70" s="10"/>
      <c r="DO70" s="7"/>
      <c r="DP70" s="11"/>
      <c r="DQ70" s="10"/>
      <c r="DR70" s="11"/>
      <c r="DS70" s="10"/>
      <c r="DT70" s="7"/>
      <c r="DU70" s="7">
        <f t="shared" si="112"/>
        <v>0</v>
      </c>
      <c r="DV70" s="11"/>
      <c r="DW70" s="10"/>
      <c r="DX70" s="11"/>
      <c r="DY70" s="10"/>
      <c r="DZ70" s="11"/>
      <c r="EA70" s="10"/>
      <c r="EB70" s="11"/>
      <c r="EC70" s="10"/>
      <c r="ED70" s="11"/>
      <c r="EE70" s="10"/>
      <c r="EF70" s="11"/>
      <c r="EG70" s="10"/>
      <c r="EH70" s="11"/>
      <c r="EI70" s="10"/>
      <c r="EJ70" s="7"/>
      <c r="EK70" s="11"/>
      <c r="EL70" s="10"/>
      <c r="EM70" s="11"/>
      <c r="EN70" s="10"/>
      <c r="EO70" s="7"/>
      <c r="EP70" s="7">
        <f t="shared" si="113"/>
        <v>0</v>
      </c>
      <c r="EQ70" s="11"/>
      <c r="ER70" s="10"/>
      <c r="ES70" s="11"/>
      <c r="ET70" s="10"/>
      <c r="EU70" s="11"/>
      <c r="EV70" s="10"/>
      <c r="EW70" s="11"/>
      <c r="EX70" s="10"/>
      <c r="EY70" s="11"/>
      <c r="EZ70" s="10"/>
      <c r="FA70" s="11"/>
      <c r="FB70" s="10"/>
      <c r="FC70" s="11"/>
      <c r="FD70" s="10"/>
      <c r="FE70" s="7"/>
      <c r="FF70" s="11"/>
      <c r="FG70" s="10"/>
      <c r="FH70" s="11"/>
      <c r="FI70" s="10"/>
      <c r="FJ70" s="7"/>
      <c r="FK70" s="7">
        <f t="shared" si="114"/>
        <v>0</v>
      </c>
      <c r="FL70" s="11"/>
      <c r="FM70" s="10"/>
      <c r="FN70" s="11"/>
      <c r="FO70" s="10"/>
      <c r="FP70" s="11"/>
      <c r="FQ70" s="10"/>
      <c r="FR70" s="11"/>
      <c r="FS70" s="10"/>
      <c r="FT70" s="11"/>
      <c r="FU70" s="10"/>
      <c r="FV70" s="11"/>
      <c r="FW70" s="10"/>
      <c r="FX70" s="11"/>
      <c r="FY70" s="10"/>
      <c r="FZ70" s="7"/>
      <c r="GA70" s="11"/>
      <c r="GB70" s="10"/>
      <c r="GC70" s="11"/>
      <c r="GD70" s="10"/>
      <c r="GE70" s="7"/>
      <c r="GF70" s="7">
        <f t="shared" si="115"/>
        <v>0</v>
      </c>
    </row>
    <row r="71" spans="1:188" x14ac:dyDescent="0.25">
      <c r="A71" s="20">
        <v>11</v>
      </c>
      <c r="B71" s="20">
        <v>1</v>
      </c>
      <c r="C71" s="20"/>
      <c r="D71" s="6" t="s">
        <v>233</v>
      </c>
      <c r="E71" s="3" t="s">
        <v>144</v>
      </c>
      <c r="F71" s="6">
        <f t="shared" si="94"/>
        <v>0</v>
      </c>
      <c r="G71" s="6">
        <f t="shared" si="95"/>
        <v>1</v>
      </c>
      <c r="H71" s="6">
        <f t="shared" si="96"/>
        <v>30</v>
      </c>
      <c r="I71" s="6">
        <f t="shared" si="97"/>
        <v>0</v>
      </c>
      <c r="J71" s="6">
        <f t="shared" si="98"/>
        <v>0</v>
      </c>
      <c r="K71" s="6">
        <f t="shared" si="99"/>
        <v>0</v>
      </c>
      <c r="L71" s="6">
        <f t="shared" si="100"/>
        <v>0</v>
      </c>
      <c r="M71" s="6">
        <f t="shared" si="101"/>
        <v>0</v>
      </c>
      <c r="N71" s="6">
        <f t="shared" si="102"/>
        <v>0</v>
      </c>
      <c r="O71" s="6">
        <f t="shared" si="103"/>
        <v>0</v>
      </c>
      <c r="P71" s="6">
        <f t="shared" si="104"/>
        <v>0</v>
      </c>
      <c r="Q71" s="6">
        <f t="shared" si="105"/>
        <v>30</v>
      </c>
      <c r="R71" s="7">
        <f t="shared" si="106"/>
        <v>2</v>
      </c>
      <c r="S71" s="7">
        <f t="shared" si="107"/>
        <v>2</v>
      </c>
      <c r="T71" s="7">
        <v>0</v>
      </c>
      <c r="U71" s="11"/>
      <c r="V71" s="10"/>
      <c r="W71" s="11"/>
      <c r="X71" s="10"/>
      <c r="Y71" s="11"/>
      <c r="Z71" s="10"/>
      <c r="AA71" s="11"/>
      <c r="AB71" s="10"/>
      <c r="AC71" s="11"/>
      <c r="AD71" s="10"/>
      <c r="AE71" s="11"/>
      <c r="AF71" s="10"/>
      <c r="AG71" s="11"/>
      <c r="AH71" s="10"/>
      <c r="AI71" s="7"/>
      <c r="AJ71" s="11"/>
      <c r="AK71" s="10"/>
      <c r="AL71" s="11"/>
      <c r="AM71" s="10"/>
      <c r="AN71" s="7"/>
      <c r="AO71" s="7">
        <f t="shared" si="108"/>
        <v>0</v>
      </c>
      <c r="AP71" s="11"/>
      <c r="AQ71" s="10"/>
      <c r="AR71" s="11"/>
      <c r="AS71" s="10"/>
      <c r="AT71" s="11"/>
      <c r="AU71" s="10"/>
      <c r="AV71" s="11"/>
      <c r="AW71" s="10"/>
      <c r="AX71" s="11"/>
      <c r="AY71" s="10"/>
      <c r="AZ71" s="11"/>
      <c r="BA71" s="10"/>
      <c r="BB71" s="11"/>
      <c r="BC71" s="10"/>
      <c r="BD71" s="7"/>
      <c r="BE71" s="11"/>
      <c r="BF71" s="10"/>
      <c r="BG71" s="11"/>
      <c r="BH71" s="10"/>
      <c r="BI71" s="7"/>
      <c r="BJ71" s="7">
        <f t="shared" si="109"/>
        <v>0</v>
      </c>
      <c r="BK71" s="11"/>
      <c r="BL71" s="10"/>
      <c r="BM71" s="11"/>
      <c r="BN71" s="10"/>
      <c r="BO71" s="11"/>
      <c r="BP71" s="10"/>
      <c r="BQ71" s="11"/>
      <c r="BR71" s="10"/>
      <c r="BS71" s="11"/>
      <c r="BT71" s="10"/>
      <c r="BU71" s="11"/>
      <c r="BV71" s="10"/>
      <c r="BW71" s="11"/>
      <c r="BX71" s="10"/>
      <c r="BY71" s="7"/>
      <c r="BZ71" s="11"/>
      <c r="CA71" s="10"/>
      <c r="CB71" s="11"/>
      <c r="CC71" s="10"/>
      <c r="CD71" s="7"/>
      <c r="CE71" s="7">
        <f t="shared" si="110"/>
        <v>0</v>
      </c>
      <c r="CF71" s="11"/>
      <c r="CG71" s="10"/>
      <c r="CH71" s="11"/>
      <c r="CI71" s="10"/>
      <c r="CJ71" s="11"/>
      <c r="CK71" s="10"/>
      <c r="CL71" s="11"/>
      <c r="CM71" s="10"/>
      <c r="CN71" s="11"/>
      <c r="CO71" s="10"/>
      <c r="CP71" s="11"/>
      <c r="CQ71" s="10"/>
      <c r="CR71" s="11"/>
      <c r="CS71" s="10"/>
      <c r="CT71" s="7"/>
      <c r="CU71" s="11"/>
      <c r="CV71" s="10"/>
      <c r="CW71" s="11">
        <v>30</v>
      </c>
      <c r="CX71" s="10" t="s">
        <v>54</v>
      </c>
      <c r="CY71" s="7">
        <v>2</v>
      </c>
      <c r="CZ71" s="7">
        <f t="shared" si="111"/>
        <v>2</v>
      </c>
      <c r="DA71" s="11"/>
      <c r="DB71" s="10"/>
      <c r="DC71" s="11"/>
      <c r="DD71" s="10"/>
      <c r="DE71" s="11"/>
      <c r="DF71" s="10"/>
      <c r="DG71" s="11"/>
      <c r="DH71" s="10"/>
      <c r="DI71" s="11"/>
      <c r="DJ71" s="10"/>
      <c r="DK71" s="11"/>
      <c r="DL71" s="10"/>
      <c r="DM71" s="11"/>
      <c r="DN71" s="10"/>
      <c r="DO71" s="7"/>
      <c r="DP71" s="11"/>
      <c r="DQ71" s="10"/>
      <c r="DR71" s="11"/>
      <c r="DS71" s="10"/>
      <c r="DT71" s="7"/>
      <c r="DU71" s="7">
        <f t="shared" si="112"/>
        <v>0</v>
      </c>
      <c r="DV71" s="11"/>
      <c r="DW71" s="10"/>
      <c r="DX71" s="11"/>
      <c r="DY71" s="10"/>
      <c r="DZ71" s="11"/>
      <c r="EA71" s="10"/>
      <c r="EB71" s="11"/>
      <c r="EC71" s="10"/>
      <c r="ED71" s="11"/>
      <c r="EE71" s="10"/>
      <c r="EF71" s="11"/>
      <c r="EG71" s="10"/>
      <c r="EH71" s="11"/>
      <c r="EI71" s="10"/>
      <c r="EJ71" s="7"/>
      <c r="EK71" s="11"/>
      <c r="EL71" s="10"/>
      <c r="EM71" s="11"/>
      <c r="EN71" s="10"/>
      <c r="EO71" s="7"/>
      <c r="EP71" s="7">
        <f t="shared" si="113"/>
        <v>0</v>
      </c>
      <c r="EQ71" s="11"/>
      <c r="ER71" s="10"/>
      <c r="ES71" s="11"/>
      <c r="ET71" s="10"/>
      <c r="EU71" s="11"/>
      <c r="EV71" s="10"/>
      <c r="EW71" s="11"/>
      <c r="EX71" s="10"/>
      <c r="EY71" s="11"/>
      <c r="EZ71" s="10"/>
      <c r="FA71" s="11"/>
      <c r="FB71" s="10"/>
      <c r="FC71" s="11"/>
      <c r="FD71" s="10"/>
      <c r="FE71" s="7"/>
      <c r="FF71" s="11"/>
      <c r="FG71" s="10"/>
      <c r="FH71" s="11"/>
      <c r="FI71" s="10"/>
      <c r="FJ71" s="7"/>
      <c r="FK71" s="7">
        <f t="shared" si="114"/>
        <v>0</v>
      </c>
      <c r="FL71" s="11"/>
      <c r="FM71" s="10"/>
      <c r="FN71" s="11"/>
      <c r="FO71" s="10"/>
      <c r="FP71" s="11"/>
      <c r="FQ71" s="10"/>
      <c r="FR71" s="11"/>
      <c r="FS71" s="10"/>
      <c r="FT71" s="11"/>
      <c r="FU71" s="10"/>
      <c r="FV71" s="11"/>
      <c r="FW71" s="10"/>
      <c r="FX71" s="11"/>
      <c r="FY71" s="10"/>
      <c r="FZ71" s="7"/>
      <c r="GA71" s="11"/>
      <c r="GB71" s="10"/>
      <c r="GC71" s="11"/>
      <c r="GD71" s="10"/>
      <c r="GE71" s="7"/>
      <c r="GF71" s="7">
        <f t="shared" si="115"/>
        <v>0</v>
      </c>
    </row>
    <row r="72" spans="1:188" x14ac:dyDescent="0.25">
      <c r="A72" s="20">
        <v>11</v>
      </c>
      <c r="B72" s="20">
        <v>1</v>
      </c>
      <c r="C72" s="20"/>
      <c r="D72" s="6" t="s">
        <v>234</v>
      </c>
      <c r="E72" s="3" t="s">
        <v>146</v>
      </c>
      <c r="F72" s="6">
        <f t="shared" si="94"/>
        <v>0</v>
      </c>
      <c r="G72" s="6">
        <f t="shared" si="95"/>
        <v>1</v>
      </c>
      <c r="H72" s="6">
        <f t="shared" si="96"/>
        <v>10</v>
      </c>
      <c r="I72" s="6">
        <f t="shared" si="97"/>
        <v>0</v>
      </c>
      <c r="J72" s="6">
        <f t="shared" si="98"/>
        <v>0</v>
      </c>
      <c r="K72" s="6">
        <f t="shared" si="99"/>
        <v>0</v>
      </c>
      <c r="L72" s="6">
        <f t="shared" si="100"/>
        <v>0</v>
      </c>
      <c r="M72" s="6">
        <f t="shared" si="101"/>
        <v>0</v>
      </c>
      <c r="N72" s="6">
        <f t="shared" si="102"/>
        <v>0</v>
      </c>
      <c r="O72" s="6">
        <f t="shared" si="103"/>
        <v>0</v>
      </c>
      <c r="P72" s="6">
        <f t="shared" si="104"/>
        <v>0</v>
      </c>
      <c r="Q72" s="6">
        <f t="shared" si="105"/>
        <v>10</v>
      </c>
      <c r="R72" s="7">
        <f t="shared" si="106"/>
        <v>1</v>
      </c>
      <c r="S72" s="7">
        <f t="shared" si="107"/>
        <v>1</v>
      </c>
      <c r="T72" s="7">
        <v>0</v>
      </c>
      <c r="U72" s="11"/>
      <c r="V72" s="10"/>
      <c r="W72" s="11"/>
      <c r="X72" s="10"/>
      <c r="Y72" s="11"/>
      <c r="Z72" s="10"/>
      <c r="AA72" s="11"/>
      <c r="AB72" s="10"/>
      <c r="AC72" s="11"/>
      <c r="AD72" s="10"/>
      <c r="AE72" s="11"/>
      <c r="AF72" s="10"/>
      <c r="AG72" s="11"/>
      <c r="AH72" s="10"/>
      <c r="AI72" s="7"/>
      <c r="AJ72" s="11"/>
      <c r="AK72" s="10"/>
      <c r="AL72" s="11"/>
      <c r="AM72" s="10"/>
      <c r="AN72" s="7"/>
      <c r="AO72" s="7">
        <f t="shared" si="108"/>
        <v>0</v>
      </c>
      <c r="AP72" s="11"/>
      <c r="AQ72" s="10"/>
      <c r="AR72" s="11"/>
      <c r="AS72" s="10"/>
      <c r="AT72" s="11"/>
      <c r="AU72" s="10"/>
      <c r="AV72" s="11"/>
      <c r="AW72" s="10"/>
      <c r="AX72" s="11"/>
      <c r="AY72" s="10"/>
      <c r="AZ72" s="11"/>
      <c r="BA72" s="10"/>
      <c r="BB72" s="11"/>
      <c r="BC72" s="10"/>
      <c r="BD72" s="7"/>
      <c r="BE72" s="11"/>
      <c r="BF72" s="10"/>
      <c r="BG72" s="11"/>
      <c r="BH72" s="10"/>
      <c r="BI72" s="7"/>
      <c r="BJ72" s="7">
        <f t="shared" si="109"/>
        <v>0</v>
      </c>
      <c r="BK72" s="11"/>
      <c r="BL72" s="10"/>
      <c r="BM72" s="11"/>
      <c r="BN72" s="10"/>
      <c r="BO72" s="11"/>
      <c r="BP72" s="10"/>
      <c r="BQ72" s="11"/>
      <c r="BR72" s="10"/>
      <c r="BS72" s="11"/>
      <c r="BT72" s="10"/>
      <c r="BU72" s="11"/>
      <c r="BV72" s="10"/>
      <c r="BW72" s="11"/>
      <c r="BX72" s="10"/>
      <c r="BY72" s="7"/>
      <c r="BZ72" s="11"/>
      <c r="CA72" s="10"/>
      <c r="CB72" s="11"/>
      <c r="CC72" s="10"/>
      <c r="CD72" s="7"/>
      <c r="CE72" s="7">
        <f t="shared" si="110"/>
        <v>0</v>
      </c>
      <c r="CF72" s="11"/>
      <c r="CG72" s="10"/>
      <c r="CH72" s="11"/>
      <c r="CI72" s="10"/>
      <c r="CJ72" s="11"/>
      <c r="CK72" s="10"/>
      <c r="CL72" s="11"/>
      <c r="CM72" s="10"/>
      <c r="CN72" s="11"/>
      <c r="CO72" s="10"/>
      <c r="CP72" s="11"/>
      <c r="CQ72" s="10"/>
      <c r="CR72" s="11"/>
      <c r="CS72" s="10"/>
      <c r="CT72" s="7"/>
      <c r="CU72" s="11"/>
      <c r="CV72" s="10"/>
      <c r="CW72" s="11">
        <v>10</v>
      </c>
      <c r="CX72" s="10" t="s">
        <v>54</v>
      </c>
      <c r="CY72" s="7">
        <v>1</v>
      </c>
      <c r="CZ72" s="7">
        <f t="shared" si="111"/>
        <v>1</v>
      </c>
      <c r="DA72" s="11"/>
      <c r="DB72" s="10"/>
      <c r="DC72" s="11"/>
      <c r="DD72" s="10"/>
      <c r="DE72" s="11"/>
      <c r="DF72" s="10"/>
      <c r="DG72" s="11"/>
      <c r="DH72" s="10"/>
      <c r="DI72" s="11"/>
      <c r="DJ72" s="10"/>
      <c r="DK72" s="11"/>
      <c r="DL72" s="10"/>
      <c r="DM72" s="11"/>
      <c r="DN72" s="10"/>
      <c r="DO72" s="7"/>
      <c r="DP72" s="11"/>
      <c r="DQ72" s="10"/>
      <c r="DR72" s="11"/>
      <c r="DS72" s="10"/>
      <c r="DT72" s="7"/>
      <c r="DU72" s="7">
        <f t="shared" si="112"/>
        <v>0</v>
      </c>
      <c r="DV72" s="11"/>
      <c r="DW72" s="10"/>
      <c r="DX72" s="11"/>
      <c r="DY72" s="10"/>
      <c r="DZ72" s="11"/>
      <c r="EA72" s="10"/>
      <c r="EB72" s="11"/>
      <c r="EC72" s="10"/>
      <c r="ED72" s="11"/>
      <c r="EE72" s="10"/>
      <c r="EF72" s="11"/>
      <c r="EG72" s="10"/>
      <c r="EH72" s="11"/>
      <c r="EI72" s="10"/>
      <c r="EJ72" s="7"/>
      <c r="EK72" s="11"/>
      <c r="EL72" s="10"/>
      <c r="EM72" s="11"/>
      <c r="EN72" s="10"/>
      <c r="EO72" s="7"/>
      <c r="EP72" s="7">
        <f t="shared" si="113"/>
        <v>0</v>
      </c>
      <c r="EQ72" s="11"/>
      <c r="ER72" s="10"/>
      <c r="ES72" s="11"/>
      <c r="ET72" s="10"/>
      <c r="EU72" s="11"/>
      <c r="EV72" s="10"/>
      <c r="EW72" s="11"/>
      <c r="EX72" s="10"/>
      <c r="EY72" s="11"/>
      <c r="EZ72" s="10"/>
      <c r="FA72" s="11"/>
      <c r="FB72" s="10"/>
      <c r="FC72" s="11"/>
      <c r="FD72" s="10"/>
      <c r="FE72" s="7"/>
      <c r="FF72" s="11"/>
      <c r="FG72" s="10"/>
      <c r="FH72" s="11"/>
      <c r="FI72" s="10"/>
      <c r="FJ72" s="7"/>
      <c r="FK72" s="7">
        <f t="shared" si="114"/>
        <v>0</v>
      </c>
      <c r="FL72" s="11"/>
      <c r="FM72" s="10"/>
      <c r="FN72" s="11"/>
      <c r="FO72" s="10"/>
      <c r="FP72" s="11"/>
      <c r="FQ72" s="10"/>
      <c r="FR72" s="11"/>
      <c r="FS72" s="10"/>
      <c r="FT72" s="11"/>
      <c r="FU72" s="10"/>
      <c r="FV72" s="11"/>
      <c r="FW72" s="10"/>
      <c r="FX72" s="11"/>
      <c r="FY72" s="10"/>
      <c r="FZ72" s="7"/>
      <c r="GA72" s="11"/>
      <c r="GB72" s="10"/>
      <c r="GC72" s="11"/>
      <c r="GD72" s="10"/>
      <c r="GE72" s="7"/>
      <c r="GF72" s="7">
        <f t="shared" si="115"/>
        <v>0</v>
      </c>
    </row>
    <row r="73" spans="1:188" x14ac:dyDescent="0.25">
      <c r="A73" s="20">
        <v>12</v>
      </c>
      <c r="B73" s="20">
        <v>1</v>
      </c>
      <c r="C73" s="20"/>
      <c r="D73" s="6" t="s">
        <v>235</v>
      </c>
      <c r="E73" s="3" t="s">
        <v>148</v>
      </c>
      <c r="F73" s="6">
        <f t="shared" si="94"/>
        <v>0</v>
      </c>
      <c r="G73" s="6">
        <f t="shared" si="95"/>
        <v>1</v>
      </c>
      <c r="H73" s="6">
        <f t="shared" si="96"/>
        <v>30</v>
      </c>
      <c r="I73" s="6">
        <f t="shared" si="97"/>
        <v>0</v>
      </c>
      <c r="J73" s="6">
        <f t="shared" si="98"/>
        <v>0</v>
      </c>
      <c r="K73" s="6">
        <f t="shared" si="99"/>
        <v>0</v>
      </c>
      <c r="L73" s="6">
        <f t="shared" si="100"/>
        <v>0</v>
      </c>
      <c r="M73" s="6">
        <f t="shared" si="101"/>
        <v>0</v>
      </c>
      <c r="N73" s="6">
        <f t="shared" si="102"/>
        <v>0</v>
      </c>
      <c r="O73" s="6">
        <f t="shared" si="103"/>
        <v>0</v>
      </c>
      <c r="P73" s="6">
        <f t="shared" si="104"/>
        <v>0</v>
      </c>
      <c r="Q73" s="6">
        <f t="shared" si="105"/>
        <v>30</v>
      </c>
      <c r="R73" s="7">
        <f t="shared" si="106"/>
        <v>2</v>
      </c>
      <c r="S73" s="7">
        <f t="shared" si="107"/>
        <v>2</v>
      </c>
      <c r="T73" s="7">
        <v>0</v>
      </c>
      <c r="U73" s="11"/>
      <c r="V73" s="10"/>
      <c r="W73" s="11"/>
      <c r="X73" s="10"/>
      <c r="Y73" s="11"/>
      <c r="Z73" s="10"/>
      <c r="AA73" s="11"/>
      <c r="AB73" s="10"/>
      <c r="AC73" s="11"/>
      <c r="AD73" s="10"/>
      <c r="AE73" s="11"/>
      <c r="AF73" s="10"/>
      <c r="AG73" s="11"/>
      <c r="AH73" s="10"/>
      <c r="AI73" s="7"/>
      <c r="AJ73" s="11"/>
      <c r="AK73" s="10"/>
      <c r="AL73" s="11"/>
      <c r="AM73" s="10"/>
      <c r="AN73" s="7"/>
      <c r="AO73" s="7">
        <f t="shared" si="108"/>
        <v>0</v>
      </c>
      <c r="AP73" s="11"/>
      <c r="AQ73" s="10"/>
      <c r="AR73" s="11"/>
      <c r="AS73" s="10"/>
      <c r="AT73" s="11"/>
      <c r="AU73" s="10"/>
      <c r="AV73" s="11"/>
      <c r="AW73" s="10"/>
      <c r="AX73" s="11"/>
      <c r="AY73" s="10"/>
      <c r="AZ73" s="11"/>
      <c r="BA73" s="10"/>
      <c r="BB73" s="11"/>
      <c r="BC73" s="10"/>
      <c r="BD73" s="7"/>
      <c r="BE73" s="11"/>
      <c r="BF73" s="10"/>
      <c r="BG73" s="11"/>
      <c r="BH73" s="10"/>
      <c r="BI73" s="7"/>
      <c r="BJ73" s="7">
        <f t="shared" si="109"/>
        <v>0</v>
      </c>
      <c r="BK73" s="11"/>
      <c r="BL73" s="10"/>
      <c r="BM73" s="11"/>
      <c r="BN73" s="10"/>
      <c r="BO73" s="11"/>
      <c r="BP73" s="10"/>
      <c r="BQ73" s="11"/>
      <c r="BR73" s="10"/>
      <c r="BS73" s="11"/>
      <c r="BT73" s="10"/>
      <c r="BU73" s="11"/>
      <c r="BV73" s="10"/>
      <c r="BW73" s="11"/>
      <c r="BX73" s="10"/>
      <c r="BY73" s="7"/>
      <c r="BZ73" s="11"/>
      <c r="CA73" s="10"/>
      <c r="CB73" s="11"/>
      <c r="CC73" s="10"/>
      <c r="CD73" s="7"/>
      <c r="CE73" s="7">
        <f t="shared" si="110"/>
        <v>0</v>
      </c>
      <c r="CF73" s="11"/>
      <c r="CG73" s="10"/>
      <c r="CH73" s="11"/>
      <c r="CI73" s="10"/>
      <c r="CJ73" s="11"/>
      <c r="CK73" s="10"/>
      <c r="CL73" s="11"/>
      <c r="CM73" s="10"/>
      <c r="CN73" s="11"/>
      <c r="CO73" s="10"/>
      <c r="CP73" s="11"/>
      <c r="CQ73" s="10"/>
      <c r="CR73" s="11"/>
      <c r="CS73" s="10"/>
      <c r="CT73" s="7"/>
      <c r="CU73" s="11"/>
      <c r="CV73" s="10"/>
      <c r="CW73" s="11"/>
      <c r="CX73" s="10"/>
      <c r="CY73" s="7"/>
      <c r="CZ73" s="7">
        <f t="shared" si="111"/>
        <v>0</v>
      </c>
      <c r="DA73" s="11"/>
      <c r="DB73" s="10"/>
      <c r="DC73" s="11"/>
      <c r="DD73" s="10"/>
      <c r="DE73" s="11"/>
      <c r="DF73" s="10"/>
      <c r="DG73" s="11"/>
      <c r="DH73" s="10"/>
      <c r="DI73" s="11"/>
      <c r="DJ73" s="10"/>
      <c r="DK73" s="11"/>
      <c r="DL73" s="10"/>
      <c r="DM73" s="11"/>
      <c r="DN73" s="10"/>
      <c r="DO73" s="7"/>
      <c r="DP73" s="11"/>
      <c r="DQ73" s="10"/>
      <c r="DR73" s="11">
        <v>30</v>
      </c>
      <c r="DS73" s="10" t="s">
        <v>54</v>
      </c>
      <c r="DT73" s="7">
        <v>2</v>
      </c>
      <c r="DU73" s="7">
        <f t="shared" si="112"/>
        <v>2</v>
      </c>
      <c r="DV73" s="11"/>
      <c r="DW73" s="10"/>
      <c r="DX73" s="11"/>
      <c r="DY73" s="10"/>
      <c r="DZ73" s="11"/>
      <c r="EA73" s="10"/>
      <c r="EB73" s="11"/>
      <c r="EC73" s="10"/>
      <c r="ED73" s="11"/>
      <c r="EE73" s="10"/>
      <c r="EF73" s="11"/>
      <c r="EG73" s="10"/>
      <c r="EH73" s="11"/>
      <c r="EI73" s="10"/>
      <c r="EJ73" s="7"/>
      <c r="EK73" s="11"/>
      <c r="EL73" s="10"/>
      <c r="EM73" s="11"/>
      <c r="EN73" s="10"/>
      <c r="EO73" s="7"/>
      <c r="EP73" s="7">
        <f t="shared" si="113"/>
        <v>0</v>
      </c>
      <c r="EQ73" s="11"/>
      <c r="ER73" s="10"/>
      <c r="ES73" s="11"/>
      <c r="ET73" s="10"/>
      <c r="EU73" s="11"/>
      <c r="EV73" s="10"/>
      <c r="EW73" s="11"/>
      <c r="EX73" s="10"/>
      <c r="EY73" s="11"/>
      <c r="EZ73" s="10"/>
      <c r="FA73" s="11"/>
      <c r="FB73" s="10"/>
      <c r="FC73" s="11"/>
      <c r="FD73" s="10"/>
      <c r="FE73" s="7"/>
      <c r="FF73" s="11"/>
      <c r="FG73" s="10"/>
      <c r="FH73" s="11"/>
      <c r="FI73" s="10"/>
      <c r="FJ73" s="7"/>
      <c r="FK73" s="7">
        <f t="shared" si="114"/>
        <v>0</v>
      </c>
      <c r="FL73" s="11"/>
      <c r="FM73" s="10"/>
      <c r="FN73" s="11"/>
      <c r="FO73" s="10"/>
      <c r="FP73" s="11"/>
      <c r="FQ73" s="10"/>
      <c r="FR73" s="11"/>
      <c r="FS73" s="10"/>
      <c r="FT73" s="11"/>
      <c r="FU73" s="10"/>
      <c r="FV73" s="11"/>
      <c r="FW73" s="10"/>
      <c r="FX73" s="11"/>
      <c r="FY73" s="10"/>
      <c r="FZ73" s="7"/>
      <c r="GA73" s="11"/>
      <c r="GB73" s="10"/>
      <c r="GC73" s="11"/>
      <c r="GD73" s="10"/>
      <c r="GE73" s="7"/>
      <c r="GF73" s="7">
        <f t="shared" si="115"/>
        <v>0</v>
      </c>
    </row>
    <row r="74" spans="1:188" x14ac:dyDescent="0.25">
      <c r="A74" s="20">
        <v>12</v>
      </c>
      <c r="B74" s="20">
        <v>1</v>
      </c>
      <c r="C74" s="20"/>
      <c r="D74" s="6" t="s">
        <v>236</v>
      </c>
      <c r="E74" s="3" t="s">
        <v>200</v>
      </c>
      <c r="F74" s="6">
        <f t="shared" si="94"/>
        <v>0</v>
      </c>
      <c r="G74" s="6">
        <f t="shared" si="95"/>
        <v>1</v>
      </c>
      <c r="H74" s="6">
        <f t="shared" si="96"/>
        <v>10</v>
      </c>
      <c r="I74" s="6">
        <f t="shared" si="97"/>
        <v>0</v>
      </c>
      <c r="J74" s="6">
        <f t="shared" si="98"/>
        <v>0</v>
      </c>
      <c r="K74" s="6">
        <f t="shared" si="99"/>
        <v>0</v>
      </c>
      <c r="L74" s="6">
        <f t="shared" si="100"/>
        <v>0</v>
      </c>
      <c r="M74" s="6">
        <f t="shared" si="101"/>
        <v>0</v>
      </c>
      <c r="N74" s="6">
        <f t="shared" si="102"/>
        <v>0</v>
      </c>
      <c r="O74" s="6">
        <f t="shared" si="103"/>
        <v>0</v>
      </c>
      <c r="P74" s="6">
        <f t="shared" si="104"/>
        <v>0</v>
      </c>
      <c r="Q74" s="6">
        <f t="shared" si="105"/>
        <v>10</v>
      </c>
      <c r="R74" s="7">
        <f t="shared" si="106"/>
        <v>1</v>
      </c>
      <c r="S74" s="7">
        <f t="shared" si="107"/>
        <v>1</v>
      </c>
      <c r="T74" s="7">
        <v>0</v>
      </c>
      <c r="U74" s="11"/>
      <c r="V74" s="10"/>
      <c r="W74" s="11"/>
      <c r="X74" s="10"/>
      <c r="Y74" s="11"/>
      <c r="Z74" s="10"/>
      <c r="AA74" s="11"/>
      <c r="AB74" s="10"/>
      <c r="AC74" s="11"/>
      <c r="AD74" s="10"/>
      <c r="AE74" s="11"/>
      <c r="AF74" s="10"/>
      <c r="AG74" s="11"/>
      <c r="AH74" s="10"/>
      <c r="AI74" s="7"/>
      <c r="AJ74" s="11"/>
      <c r="AK74" s="10"/>
      <c r="AL74" s="11"/>
      <c r="AM74" s="10"/>
      <c r="AN74" s="7"/>
      <c r="AO74" s="7">
        <f t="shared" si="108"/>
        <v>0</v>
      </c>
      <c r="AP74" s="11"/>
      <c r="AQ74" s="10"/>
      <c r="AR74" s="11"/>
      <c r="AS74" s="10"/>
      <c r="AT74" s="11"/>
      <c r="AU74" s="10"/>
      <c r="AV74" s="11"/>
      <c r="AW74" s="10"/>
      <c r="AX74" s="11"/>
      <c r="AY74" s="10"/>
      <c r="AZ74" s="11"/>
      <c r="BA74" s="10"/>
      <c r="BB74" s="11"/>
      <c r="BC74" s="10"/>
      <c r="BD74" s="7"/>
      <c r="BE74" s="11"/>
      <c r="BF74" s="10"/>
      <c r="BG74" s="11"/>
      <c r="BH74" s="10"/>
      <c r="BI74" s="7"/>
      <c r="BJ74" s="7">
        <f t="shared" si="109"/>
        <v>0</v>
      </c>
      <c r="BK74" s="11"/>
      <c r="BL74" s="10"/>
      <c r="BM74" s="11"/>
      <c r="BN74" s="10"/>
      <c r="BO74" s="11"/>
      <c r="BP74" s="10"/>
      <c r="BQ74" s="11"/>
      <c r="BR74" s="10"/>
      <c r="BS74" s="11"/>
      <c r="BT74" s="10"/>
      <c r="BU74" s="11"/>
      <c r="BV74" s="10"/>
      <c r="BW74" s="11"/>
      <c r="BX74" s="10"/>
      <c r="BY74" s="7"/>
      <c r="BZ74" s="11"/>
      <c r="CA74" s="10"/>
      <c r="CB74" s="11"/>
      <c r="CC74" s="10"/>
      <c r="CD74" s="7"/>
      <c r="CE74" s="7">
        <f t="shared" si="110"/>
        <v>0</v>
      </c>
      <c r="CF74" s="11"/>
      <c r="CG74" s="10"/>
      <c r="CH74" s="11"/>
      <c r="CI74" s="10"/>
      <c r="CJ74" s="11"/>
      <c r="CK74" s="10"/>
      <c r="CL74" s="11"/>
      <c r="CM74" s="10"/>
      <c r="CN74" s="11"/>
      <c r="CO74" s="10"/>
      <c r="CP74" s="11"/>
      <c r="CQ74" s="10"/>
      <c r="CR74" s="11"/>
      <c r="CS74" s="10"/>
      <c r="CT74" s="7"/>
      <c r="CU74" s="11"/>
      <c r="CV74" s="10"/>
      <c r="CW74" s="11"/>
      <c r="CX74" s="10"/>
      <c r="CY74" s="7"/>
      <c r="CZ74" s="7">
        <f t="shared" si="111"/>
        <v>0</v>
      </c>
      <c r="DA74" s="11"/>
      <c r="DB74" s="10"/>
      <c r="DC74" s="11"/>
      <c r="DD74" s="10"/>
      <c r="DE74" s="11"/>
      <c r="DF74" s="10"/>
      <c r="DG74" s="11"/>
      <c r="DH74" s="10"/>
      <c r="DI74" s="11"/>
      <c r="DJ74" s="10"/>
      <c r="DK74" s="11"/>
      <c r="DL74" s="10"/>
      <c r="DM74" s="11"/>
      <c r="DN74" s="10"/>
      <c r="DO74" s="7"/>
      <c r="DP74" s="11"/>
      <c r="DQ74" s="10"/>
      <c r="DR74" s="11">
        <v>10</v>
      </c>
      <c r="DS74" s="10" t="s">
        <v>54</v>
      </c>
      <c r="DT74" s="7">
        <v>1</v>
      </c>
      <c r="DU74" s="7">
        <f t="shared" si="112"/>
        <v>1</v>
      </c>
      <c r="DV74" s="11"/>
      <c r="DW74" s="10"/>
      <c r="DX74" s="11"/>
      <c r="DY74" s="10"/>
      <c r="DZ74" s="11"/>
      <c r="EA74" s="10"/>
      <c r="EB74" s="11"/>
      <c r="EC74" s="10"/>
      <c r="ED74" s="11"/>
      <c r="EE74" s="10"/>
      <c r="EF74" s="11"/>
      <c r="EG74" s="10"/>
      <c r="EH74" s="11"/>
      <c r="EI74" s="10"/>
      <c r="EJ74" s="7"/>
      <c r="EK74" s="11"/>
      <c r="EL74" s="10"/>
      <c r="EM74" s="11"/>
      <c r="EN74" s="10"/>
      <c r="EO74" s="7"/>
      <c r="EP74" s="7">
        <f t="shared" si="113"/>
        <v>0</v>
      </c>
      <c r="EQ74" s="11"/>
      <c r="ER74" s="10"/>
      <c r="ES74" s="11"/>
      <c r="ET74" s="10"/>
      <c r="EU74" s="11"/>
      <c r="EV74" s="10"/>
      <c r="EW74" s="11"/>
      <c r="EX74" s="10"/>
      <c r="EY74" s="11"/>
      <c r="EZ74" s="10"/>
      <c r="FA74" s="11"/>
      <c r="FB74" s="10"/>
      <c r="FC74" s="11"/>
      <c r="FD74" s="10"/>
      <c r="FE74" s="7"/>
      <c r="FF74" s="11"/>
      <c r="FG74" s="10"/>
      <c r="FH74" s="11"/>
      <c r="FI74" s="10"/>
      <c r="FJ74" s="7"/>
      <c r="FK74" s="7">
        <f t="shared" si="114"/>
        <v>0</v>
      </c>
      <c r="FL74" s="11"/>
      <c r="FM74" s="10"/>
      <c r="FN74" s="11"/>
      <c r="FO74" s="10"/>
      <c r="FP74" s="11"/>
      <c r="FQ74" s="10"/>
      <c r="FR74" s="11"/>
      <c r="FS74" s="10"/>
      <c r="FT74" s="11"/>
      <c r="FU74" s="10"/>
      <c r="FV74" s="11"/>
      <c r="FW74" s="10"/>
      <c r="FX74" s="11"/>
      <c r="FY74" s="10"/>
      <c r="FZ74" s="7"/>
      <c r="GA74" s="11"/>
      <c r="GB74" s="10"/>
      <c r="GC74" s="11"/>
      <c r="GD74" s="10"/>
      <c r="GE74" s="7"/>
      <c r="GF74" s="7">
        <f t="shared" si="115"/>
        <v>0</v>
      </c>
    </row>
    <row r="75" spans="1:188" x14ac:dyDescent="0.25">
      <c r="A75" s="20">
        <v>13</v>
      </c>
      <c r="B75" s="20">
        <v>1</v>
      </c>
      <c r="C75" s="20"/>
      <c r="D75" s="6" t="s">
        <v>237</v>
      </c>
      <c r="E75" s="3" t="s">
        <v>152</v>
      </c>
      <c r="F75" s="6">
        <f t="shared" si="94"/>
        <v>0</v>
      </c>
      <c r="G75" s="6">
        <f t="shared" si="95"/>
        <v>1</v>
      </c>
      <c r="H75" s="6">
        <f t="shared" si="96"/>
        <v>30</v>
      </c>
      <c r="I75" s="6">
        <f t="shared" si="97"/>
        <v>0</v>
      </c>
      <c r="J75" s="6">
        <f t="shared" si="98"/>
        <v>0</v>
      </c>
      <c r="K75" s="6">
        <f t="shared" si="99"/>
        <v>0</v>
      </c>
      <c r="L75" s="6">
        <f t="shared" si="100"/>
        <v>0</v>
      </c>
      <c r="M75" s="6">
        <f t="shared" si="101"/>
        <v>0</v>
      </c>
      <c r="N75" s="6">
        <f t="shared" si="102"/>
        <v>0</v>
      </c>
      <c r="O75" s="6">
        <f t="shared" si="103"/>
        <v>0</v>
      </c>
      <c r="P75" s="6">
        <f t="shared" si="104"/>
        <v>0</v>
      </c>
      <c r="Q75" s="6">
        <f t="shared" si="105"/>
        <v>30</v>
      </c>
      <c r="R75" s="7">
        <f t="shared" si="106"/>
        <v>2</v>
      </c>
      <c r="S75" s="7">
        <f t="shared" si="107"/>
        <v>2</v>
      </c>
      <c r="T75" s="7">
        <v>0</v>
      </c>
      <c r="U75" s="11"/>
      <c r="V75" s="10"/>
      <c r="W75" s="11"/>
      <c r="X75" s="10"/>
      <c r="Y75" s="11"/>
      <c r="Z75" s="10"/>
      <c r="AA75" s="11"/>
      <c r="AB75" s="10"/>
      <c r="AC75" s="11"/>
      <c r="AD75" s="10"/>
      <c r="AE75" s="11"/>
      <c r="AF75" s="10"/>
      <c r="AG75" s="11"/>
      <c r="AH75" s="10"/>
      <c r="AI75" s="7"/>
      <c r="AJ75" s="11"/>
      <c r="AK75" s="10"/>
      <c r="AL75" s="11"/>
      <c r="AM75" s="10"/>
      <c r="AN75" s="7"/>
      <c r="AO75" s="7">
        <f t="shared" si="108"/>
        <v>0</v>
      </c>
      <c r="AP75" s="11"/>
      <c r="AQ75" s="10"/>
      <c r="AR75" s="11"/>
      <c r="AS75" s="10"/>
      <c r="AT75" s="11"/>
      <c r="AU75" s="10"/>
      <c r="AV75" s="11"/>
      <c r="AW75" s="10"/>
      <c r="AX75" s="11"/>
      <c r="AY75" s="10"/>
      <c r="AZ75" s="11"/>
      <c r="BA75" s="10"/>
      <c r="BB75" s="11"/>
      <c r="BC75" s="10"/>
      <c r="BD75" s="7"/>
      <c r="BE75" s="11"/>
      <c r="BF75" s="10"/>
      <c r="BG75" s="11"/>
      <c r="BH75" s="10"/>
      <c r="BI75" s="7"/>
      <c r="BJ75" s="7">
        <f t="shared" si="109"/>
        <v>0</v>
      </c>
      <c r="BK75" s="11"/>
      <c r="BL75" s="10"/>
      <c r="BM75" s="11"/>
      <c r="BN75" s="10"/>
      <c r="BO75" s="11"/>
      <c r="BP75" s="10"/>
      <c r="BQ75" s="11"/>
      <c r="BR75" s="10"/>
      <c r="BS75" s="11"/>
      <c r="BT75" s="10"/>
      <c r="BU75" s="11"/>
      <c r="BV75" s="10"/>
      <c r="BW75" s="11"/>
      <c r="BX75" s="10"/>
      <c r="BY75" s="7"/>
      <c r="BZ75" s="11"/>
      <c r="CA75" s="10"/>
      <c r="CB75" s="11"/>
      <c r="CC75" s="10"/>
      <c r="CD75" s="7"/>
      <c r="CE75" s="7">
        <f t="shared" si="110"/>
        <v>0</v>
      </c>
      <c r="CF75" s="11"/>
      <c r="CG75" s="10"/>
      <c r="CH75" s="11"/>
      <c r="CI75" s="10"/>
      <c r="CJ75" s="11"/>
      <c r="CK75" s="10"/>
      <c r="CL75" s="11"/>
      <c r="CM75" s="10"/>
      <c r="CN75" s="11"/>
      <c r="CO75" s="10"/>
      <c r="CP75" s="11"/>
      <c r="CQ75" s="10"/>
      <c r="CR75" s="11"/>
      <c r="CS75" s="10"/>
      <c r="CT75" s="7"/>
      <c r="CU75" s="11"/>
      <c r="CV75" s="10"/>
      <c r="CW75" s="11"/>
      <c r="CX75" s="10"/>
      <c r="CY75" s="7"/>
      <c r="CZ75" s="7">
        <f t="shared" si="111"/>
        <v>0</v>
      </c>
      <c r="DA75" s="11"/>
      <c r="DB75" s="10"/>
      <c r="DC75" s="11"/>
      <c r="DD75" s="10"/>
      <c r="DE75" s="11"/>
      <c r="DF75" s="10"/>
      <c r="DG75" s="11"/>
      <c r="DH75" s="10"/>
      <c r="DI75" s="11"/>
      <c r="DJ75" s="10"/>
      <c r="DK75" s="11"/>
      <c r="DL75" s="10"/>
      <c r="DM75" s="11"/>
      <c r="DN75" s="10"/>
      <c r="DO75" s="7"/>
      <c r="DP75" s="11"/>
      <c r="DQ75" s="10"/>
      <c r="DR75" s="11"/>
      <c r="DS75" s="10"/>
      <c r="DT75" s="7"/>
      <c r="DU75" s="7">
        <f t="shared" si="112"/>
        <v>0</v>
      </c>
      <c r="DV75" s="11"/>
      <c r="DW75" s="10"/>
      <c r="DX75" s="11"/>
      <c r="DY75" s="10"/>
      <c r="DZ75" s="11"/>
      <c r="EA75" s="10"/>
      <c r="EB75" s="11"/>
      <c r="EC75" s="10"/>
      <c r="ED75" s="11"/>
      <c r="EE75" s="10"/>
      <c r="EF75" s="11"/>
      <c r="EG75" s="10"/>
      <c r="EH75" s="11"/>
      <c r="EI75" s="10"/>
      <c r="EJ75" s="7"/>
      <c r="EK75" s="11"/>
      <c r="EL75" s="10"/>
      <c r="EM75" s="11">
        <v>30</v>
      </c>
      <c r="EN75" s="10" t="s">
        <v>54</v>
      </c>
      <c r="EO75" s="7">
        <v>2</v>
      </c>
      <c r="EP75" s="7">
        <f t="shared" si="113"/>
        <v>2</v>
      </c>
      <c r="EQ75" s="11"/>
      <c r="ER75" s="10"/>
      <c r="ES75" s="11"/>
      <c r="ET75" s="10"/>
      <c r="EU75" s="11"/>
      <c r="EV75" s="10"/>
      <c r="EW75" s="11"/>
      <c r="EX75" s="10"/>
      <c r="EY75" s="11"/>
      <c r="EZ75" s="10"/>
      <c r="FA75" s="11"/>
      <c r="FB75" s="10"/>
      <c r="FC75" s="11"/>
      <c r="FD75" s="10"/>
      <c r="FE75" s="7"/>
      <c r="FF75" s="11"/>
      <c r="FG75" s="10"/>
      <c r="FH75" s="11"/>
      <c r="FI75" s="10"/>
      <c r="FJ75" s="7"/>
      <c r="FK75" s="7">
        <f t="shared" si="114"/>
        <v>0</v>
      </c>
      <c r="FL75" s="11"/>
      <c r="FM75" s="10"/>
      <c r="FN75" s="11"/>
      <c r="FO75" s="10"/>
      <c r="FP75" s="11"/>
      <c r="FQ75" s="10"/>
      <c r="FR75" s="11"/>
      <c r="FS75" s="10"/>
      <c r="FT75" s="11"/>
      <c r="FU75" s="10"/>
      <c r="FV75" s="11"/>
      <c r="FW75" s="10"/>
      <c r="FX75" s="11"/>
      <c r="FY75" s="10"/>
      <c r="FZ75" s="7"/>
      <c r="GA75" s="11"/>
      <c r="GB75" s="10"/>
      <c r="GC75" s="11"/>
      <c r="GD75" s="10"/>
      <c r="GE75" s="7"/>
      <c r="GF75" s="7">
        <f t="shared" si="115"/>
        <v>0</v>
      </c>
    </row>
    <row r="76" spans="1:188" x14ac:dyDescent="0.25">
      <c r="A76" s="20">
        <v>13</v>
      </c>
      <c r="B76" s="20">
        <v>1</v>
      </c>
      <c r="C76" s="20"/>
      <c r="D76" s="6" t="s">
        <v>238</v>
      </c>
      <c r="E76" s="3" t="s">
        <v>154</v>
      </c>
      <c r="F76" s="6">
        <f t="shared" si="94"/>
        <v>0</v>
      </c>
      <c r="G76" s="6">
        <f t="shared" si="95"/>
        <v>1</v>
      </c>
      <c r="H76" s="6">
        <f t="shared" si="96"/>
        <v>10</v>
      </c>
      <c r="I76" s="6">
        <f t="shared" si="97"/>
        <v>0</v>
      </c>
      <c r="J76" s="6">
        <f t="shared" si="98"/>
        <v>0</v>
      </c>
      <c r="K76" s="6">
        <f t="shared" si="99"/>
        <v>0</v>
      </c>
      <c r="L76" s="6">
        <f t="shared" si="100"/>
        <v>0</v>
      </c>
      <c r="M76" s="6">
        <f t="shared" si="101"/>
        <v>0</v>
      </c>
      <c r="N76" s="6">
        <f t="shared" si="102"/>
        <v>0</v>
      </c>
      <c r="O76" s="6">
        <f t="shared" si="103"/>
        <v>0</v>
      </c>
      <c r="P76" s="6">
        <f t="shared" si="104"/>
        <v>0</v>
      </c>
      <c r="Q76" s="6">
        <f t="shared" si="105"/>
        <v>10</v>
      </c>
      <c r="R76" s="7">
        <f t="shared" si="106"/>
        <v>1</v>
      </c>
      <c r="S76" s="7">
        <f t="shared" si="107"/>
        <v>1</v>
      </c>
      <c r="T76" s="7">
        <v>0</v>
      </c>
      <c r="U76" s="11"/>
      <c r="V76" s="10"/>
      <c r="W76" s="11"/>
      <c r="X76" s="10"/>
      <c r="Y76" s="11"/>
      <c r="Z76" s="10"/>
      <c r="AA76" s="11"/>
      <c r="AB76" s="10"/>
      <c r="AC76" s="11"/>
      <c r="AD76" s="10"/>
      <c r="AE76" s="11"/>
      <c r="AF76" s="10"/>
      <c r="AG76" s="11"/>
      <c r="AH76" s="10"/>
      <c r="AI76" s="7"/>
      <c r="AJ76" s="11"/>
      <c r="AK76" s="10"/>
      <c r="AL76" s="11"/>
      <c r="AM76" s="10"/>
      <c r="AN76" s="7"/>
      <c r="AO76" s="7">
        <f t="shared" si="108"/>
        <v>0</v>
      </c>
      <c r="AP76" s="11"/>
      <c r="AQ76" s="10"/>
      <c r="AR76" s="11"/>
      <c r="AS76" s="10"/>
      <c r="AT76" s="11"/>
      <c r="AU76" s="10"/>
      <c r="AV76" s="11"/>
      <c r="AW76" s="10"/>
      <c r="AX76" s="11"/>
      <c r="AY76" s="10"/>
      <c r="AZ76" s="11"/>
      <c r="BA76" s="10"/>
      <c r="BB76" s="11"/>
      <c r="BC76" s="10"/>
      <c r="BD76" s="7"/>
      <c r="BE76" s="11"/>
      <c r="BF76" s="10"/>
      <c r="BG76" s="11"/>
      <c r="BH76" s="10"/>
      <c r="BI76" s="7"/>
      <c r="BJ76" s="7">
        <f t="shared" si="109"/>
        <v>0</v>
      </c>
      <c r="BK76" s="11"/>
      <c r="BL76" s="10"/>
      <c r="BM76" s="11"/>
      <c r="BN76" s="10"/>
      <c r="BO76" s="11"/>
      <c r="BP76" s="10"/>
      <c r="BQ76" s="11"/>
      <c r="BR76" s="10"/>
      <c r="BS76" s="11"/>
      <c r="BT76" s="10"/>
      <c r="BU76" s="11"/>
      <c r="BV76" s="10"/>
      <c r="BW76" s="11"/>
      <c r="BX76" s="10"/>
      <c r="BY76" s="7"/>
      <c r="BZ76" s="11"/>
      <c r="CA76" s="10"/>
      <c r="CB76" s="11"/>
      <c r="CC76" s="10"/>
      <c r="CD76" s="7"/>
      <c r="CE76" s="7">
        <f t="shared" si="110"/>
        <v>0</v>
      </c>
      <c r="CF76" s="11"/>
      <c r="CG76" s="10"/>
      <c r="CH76" s="11"/>
      <c r="CI76" s="10"/>
      <c r="CJ76" s="11"/>
      <c r="CK76" s="10"/>
      <c r="CL76" s="11"/>
      <c r="CM76" s="10"/>
      <c r="CN76" s="11"/>
      <c r="CO76" s="10"/>
      <c r="CP76" s="11"/>
      <c r="CQ76" s="10"/>
      <c r="CR76" s="11"/>
      <c r="CS76" s="10"/>
      <c r="CT76" s="7"/>
      <c r="CU76" s="11"/>
      <c r="CV76" s="10"/>
      <c r="CW76" s="11"/>
      <c r="CX76" s="10"/>
      <c r="CY76" s="7"/>
      <c r="CZ76" s="7">
        <f t="shared" si="111"/>
        <v>0</v>
      </c>
      <c r="DA76" s="11"/>
      <c r="DB76" s="10"/>
      <c r="DC76" s="11"/>
      <c r="DD76" s="10"/>
      <c r="DE76" s="11"/>
      <c r="DF76" s="10"/>
      <c r="DG76" s="11"/>
      <c r="DH76" s="10"/>
      <c r="DI76" s="11"/>
      <c r="DJ76" s="10"/>
      <c r="DK76" s="11"/>
      <c r="DL76" s="10"/>
      <c r="DM76" s="11"/>
      <c r="DN76" s="10"/>
      <c r="DO76" s="7"/>
      <c r="DP76" s="11"/>
      <c r="DQ76" s="10"/>
      <c r="DR76" s="11"/>
      <c r="DS76" s="10"/>
      <c r="DT76" s="7"/>
      <c r="DU76" s="7">
        <f t="shared" si="112"/>
        <v>0</v>
      </c>
      <c r="DV76" s="11"/>
      <c r="DW76" s="10"/>
      <c r="DX76" s="11"/>
      <c r="DY76" s="10"/>
      <c r="DZ76" s="11"/>
      <c r="EA76" s="10"/>
      <c r="EB76" s="11"/>
      <c r="EC76" s="10"/>
      <c r="ED76" s="11"/>
      <c r="EE76" s="10"/>
      <c r="EF76" s="11"/>
      <c r="EG76" s="10"/>
      <c r="EH76" s="11"/>
      <c r="EI76" s="10"/>
      <c r="EJ76" s="7"/>
      <c r="EK76" s="11"/>
      <c r="EL76" s="10"/>
      <c r="EM76" s="11">
        <v>10</v>
      </c>
      <c r="EN76" s="10" t="s">
        <v>54</v>
      </c>
      <c r="EO76" s="7">
        <v>1</v>
      </c>
      <c r="EP76" s="7">
        <f t="shared" si="113"/>
        <v>1</v>
      </c>
      <c r="EQ76" s="11"/>
      <c r="ER76" s="10"/>
      <c r="ES76" s="11"/>
      <c r="ET76" s="10"/>
      <c r="EU76" s="11"/>
      <c r="EV76" s="10"/>
      <c r="EW76" s="11"/>
      <c r="EX76" s="10"/>
      <c r="EY76" s="11"/>
      <c r="EZ76" s="10"/>
      <c r="FA76" s="11"/>
      <c r="FB76" s="10"/>
      <c r="FC76" s="11"/>
      <c r="FD76" s="10"/>
      <c r="FE76" s="7"/>
      <c r="FF76" s="11"/>
      <c r="FG76" s="10"/>
      <c r="FH76" s="11"/>
      <c r="FI76" s="10"/>
      <c r="FJ76" s="7"/>
      <c r="FK76" s="7">
        <f t="shared" si="114"/>
        <v>0</v>
      </c>
      <c r="FL76" s="11"/>
      <c r="FM76" s="10"/>
      <c r="FN76" s="11"/>
      <c r="FO76" s="10"/>
      <c r="FP76" s="11"/>
      <c r="FQ76" s="10"/>
      <c r="FR76" s="11"/>
      <c r="FS76" s="10"/>
      <c r="FT76" s="11"/>
      <c r="FU76" s="10"/>
      <c r="FV76" s="11"/>
      <c r="FW76" s="10"/>
      <c r="FX76" s="11"/>
      <c r="FY76" s="10"/>
      <c r="FZ76" s="7"/>
      <c r="GA76" s="11"/>
      <c r="GB76" s="10"/>
      <c r="GC76" s="11"/>
      <c r="GD76" s="10"/>
      <c r="GE76" s="7"/>
      <c r="GF76" s="7">
        <f t="shared" si="115"/>
        <v>0</v>
      </c>
    </row>
    <row r="77" spans="1:188" x14ac:dyDescent="0.25">
      <c r="A77" s="20">
        <v>5</v>
      </c>
      <c r="B77" s="20">
        <v>1</v>
      </c>
      <c r="C77" s="20"/>
      <c r="D77" s="6" t="s">
        <v>239</v>
      </c>
      <c r="E77" s="3" t="s">
        <v>240</v>
      </c>
      <c r="F77" s="6">
        <f t="shared" si="94"/>
        <v>0</v>
      </c>
      <c r="G77" s="6">
        <f t="shared" si="95"/>
        <v>1</v>
      </c>
      <c r="H77" s="6">
        <f t="shared" si="96"/>
        <v>8</v>
      </c>
      <c r="I77" s="6">
        <f t="shared" si="97"/>
        <v>8</v>
      </c>
      <c r="J77" s="6">
        <f t="shared" si="98"/>
        <v>0</v>
      </c>
      <c r="K77" s="6">
        <f t="shared" si="99"/>
        <v>0</v>
      </c>
      <c r="L77" s="6">
        <f t="shared" si="100"/>
        <v>0</v>
      </c>
      <c r="M77" s="6">
        <f t="shared" si="101"/>
        <v>0</v>
      </c>
      <c r="N77" s="6">
        <f t="shared" si="102"/>
        <v>0</v>
      </c>
      <c r="O77" s="6">
        <f t="shared" si="103"/>
        <v>0</v>
      </c>
      <c r="P77" s="6">
        <f t="shared" si="104"/>
        <v>0</v>
      </c>
      <c r="Q77" s="6">
        <f t="shared" si="105"/>
        <v>0</v>
      </c>
      <c r="R77" s="7">
        <f t="shared" si="106"/>
        <v>0.5</v>
      </c>
      <c r="S77" s="7">
        <f t="shared" si="107"/>
        <v>0</v>
      </c>
      <c r="T77" s="7">
        <v>0.3</v>
      </c>
      <c r="U77" s="11"/>
      <c r="V77" s="10"/>
      <c r="W77" s="11"/>
      <c r="X77" s="10"/>
      <c r="Y77" s="11"/>
      <c r="Z77" s="10"/>
      <c r="AA77" s="11"/>
      <c r="AB77" s="10"/>
      <c r="AC77" s="11"/>
      <c r="AD77" s="10"/>
      <c r="AE77" s="11"/>
      <c r="AF77" s="10"/>
      <c r="AG77" s="11"/>
      <c r="AH77" s="10"/>
      <c r="AI77" s="7"/>
      <c r="AJ77" s="11"/>
      <c r="AK77" s="10"/>
      <c r="AL77" s="11"/>
      <c r="AM77" s="10"/>
      <c r="AN77" s="7"/>
      <c r="AO77" s="7">
        <f t="shared" si="108"/>
        <v>0</v>
      </c>
      <c r="AP77" s="11">
        <v>8</v>
      </c>
      <c r="AQ77" s="10" t="s">
        <v>54</v>
      </c>
      <c r="AR77" s="11"/>
      <c r="AS77" s="10"/>
      <c r="AT77" s="11"/>
      <c r="AU77" s="10"/>
      <c r="AV77" s="11"/>
      <c r="AW77" s="10"/>
      <c r="AX77" s="11"/>
      <c r="AY77" s="10"/>
      <c r="AZ77" s="11"/>
      <c r="BA77" s="10"/>
      <c r="BB77" s="11"/>
      <c r="BC77" s="10"/>
      <c r="BD77" s="7">
        <v>0.5</v>
      </c>
      <c r="BE77" s="11"/>
      <c r="BF77" s="10"/>
      <c r="BG77" s="11"/>
      <c r="BH77" s="10"/>
      <c r="BI77" s="7"/>
      <c r="BJ77" s="7">
        <f t="shared" si="109"/>
        <v>0.5</v>
      </c>
      <c r="BK77" s="11"/>
      <c r="BL77" s="10"/>
      <c r="BM77" s="11"/>
      <c r="BN77" s="10"/>
      <c r="BO77" s="11"/>
      <c r="BP77" s="10"/>
      <c r="BQ77" s="11"/>
      <c r="BR77" s="10"/>
      <c r="BS77" s="11"/>
      <c r="BT77" s="10"/>
      <c r="BU77" s="11"/>
      <c r="BV77" s="10"/>
      <c r="BW77" s="11"/>
      <c r="BX77" s="10"/>
      <c r="BY77" s="7"/>
      <c r="BZ77" s="11"/>
      <c r="CA77" s="10"/>
      <c r="CB77" s="11"/>
      <c r="CC77" s="10"/>
      <c r="CD77" s="7"/>
      <c r="CE77" s="7">
        <f t="shared" si="110"/>
        <v>0</v>
      </c>
      <c r="CF77" s="11"/>
      <c r="CG77" s="10"/>
      <c r="CH77" s="11"/>
      <c r="CI77" s="10"/>
      <c r="CJ77" s="11"/>
      <c r="CK77" s="10"/>
      <c r="CL77" s="11"/>
      <c r="CM77" s="10"/>
      <c r="CN77" s="11"/>
      <c r="CO77" s="10"/>
      <c r="CP77" s="11"/>
      <c r="CQ77" s="10"/>
      <c r="CR77" s="11"/>
      <c r="CS77" s="10"/>
      <c r="CT77" s="7"/>
      <c r="CU77" s="11"/>
      <c r="CV77" s="10"/>
      <c r="CW77" s="11"/>
      <c r="CX77" s="10"/>
      <c r="CY77" s="7"/>
      <c r="CZ77" s="7">
        <f t="shared" si="111"/>
        <v>0</v>
      </c>
      <c r="DA77" s="11"/>
      <c r="DB77" s="10"/>
      <c r="DC77" s="11"/>
      <c r="DD77" s="10"/>
      <c r="DE77" s="11"/>
      <c r="DF77" s="10"/>
      <c r="DG77" s="11"/>
      <c r="DH77" s="10"/>
      <c r="DI77" s="11"/>
      <c r="DJ77" s="10"/>
      <c r="DK77" s="11"/>
      <c r="DL77" s="10"/>
      <c r="DM77" s="11"/>
      <c r="DN77" s="10"/>
      <c r="DO77" s="7"/>
      <c r="DP77" s="11"/>
      <c r="DQ77" s="10"/>
      <c r="DR77" s="11"/>
      <c r="DS77" s="10"/>
      <c r="DT77" s="7"/>
      <c r="DU77" s="7">
        <f t="shared" si="112"/>
        <v>0</v>
      </c>
      <c r="DV77" s="11"/>
      <c r="DW77" s="10"/>
      <c r="DX77" s="11"/>
      <c r="DY77" s="10"/>
      <c r="DZ77" s="11"/>
      <c r="EA77" s="10"/>
      <c r="EB77" s="11"/>
      <c r="EC77" s="10"/>
      <c r="ED77" s="11"/>
      <c r="EE77" s="10"/>
      <c r="EF77" s="11"/>
      <c r="EG77" s="10"/>
      <c r="EH77" s="11"/>
      <c r="EI77" s="10"/>
      <c r="EJ77" s="7"/>
      <c r="EK77" s="11"/>
      <c r="EL77" s="10"/>
      <c r="EM77" s="11"/>
      <c r="EN77" s="10"/>
      <c r="EO77" s="7"/>
      <c r="EP77" s="7">
        <f t="shared" si="113"/>
        <v>0</v>
      </c>
      <c r="EQ77" s="11"/>
      <c r="ER77" s="10"/>
      <c r="ES77" s="11"/>
      <c r="ET77" s="10"/>
      <c r="EU77" s="11"/>
      <c r="EV77" s="10"/>
      <c r="EW77" s="11"/>
      <c r="EX77" s="10"/>
      <c r="EY77" s="11"/>
      <c r="EZ77" s="10"/>
      <c r="FA77" s="11"/>
      <c r="FB77" s="10"/>
      <c r="FC77" s="11"/>
      <c r="FD77" s="10"/>
      <c r="FE77" s="7"/>
      <c r="FF77" s="11"/>
      <c r="FG77" s="10"/>
      <c r="FH77" s="11"/>
      <c r="FI77" s="10"/>
      <c r="FJ77" s="7"/>
      <c r="FK77" s="7">
        <f t="shared" si="114"/>
        <v>0</v>
      </c>
      <c r="FL77" s="11"/>
      <c r="FM77" s="10"/>
      <c r="FN77" s="11"/>
      <c r="FO77" s="10"/>
      <c r="FP77" s="11"/>
      <c r="FQ77" s="10"/>
      <c r="FR77" s="11"/>
      <c r="FS77" s="10"/>
      <c r="FT77" s="11"/>
      <c r="FU77" s="10"/>
      <c r="FV77" s="11"/>
      <c r="FW77" s="10"/>
      <c r="FX77" s="11"/>
      <c r="FY77" s="10"/>
      <c r="FZ77" s="7"/>
      <c r="GA77" s="11"/>
      <c r="GB77" s="10"/>
      <c r="GC77" s="11"/>
      <c r="GD77" s="10"/>
      <c r="GE77" s="7"/>
      <c r="GF77" s="7">
        <f t="shared" si="115"/>
        <v>0</v>
      </c>
    </row>
    <row r="78" spans="1:188" x14ac:dyDescent="0.25">
      <c r="A78" s="20">
        <v>5</v>
      </c>
      <c r="B78" s="20">
        <v>1</v>
      </c>
      <c r="C78" s="20"/>
      <c r="D78" s="6" t="s">
        <v>241</v>
      </c>
      <c r="E78" s="3" t="s">
        <v>242</v>
      </c>
      <c r="F78" s="6">
        <f t="shared" si="94"/>
        <v>0</v>
      </c>
      <c r="G78" s="6">
        <f t="shared" si="95"/>
        <v>1</v>
      </c>
      <c r="H78" s="6">
        <f t="shared" si="96"/>
        <v>8</v>
      </c>
      <c r="I78" s="6">
        <f t="shared" si="97"/>
        <v>8</v>
      </c>
      <c r="J78" s="6">
        <f t="shared" si="98"/>
        <v>0</v>
      </c>
      <c r="K78" s="6">
        <f t="shared" si="99"/>
        <v>0</v>
      </c>
      <c r="L78" s="6">
        <f t="shared" si="100"/>
        <v>0</v>
      </c>
      <c r="M78" s="6">
        <f t="shared" si="101"/>
        <v>0</v>
      </c>
      <c r="N78" s="6">
        <f t="shared" si="102"/>
        <v>0</v>
      </c>
      <c r="O78" s="6">
        <f t="shared" si="103"/>
        <v>0</v>
      </c>
      <c r="P78" s="6">
        <f t="shared" si="104"/>
        <v>0</v>
      </c>
      <c r="Q78" s="6">
        <f t="shared" si="105"/>
        <v>0</v>
      </c>
      <c r="R78" s="7">
        <f t="shared" si="106"/>
        <v>0.5</v>
      </c>
      <c r="S78" s="7">
        <f t="shared" si="107"/>
        <v>0</v>
      </c>
      <c r="T78" s="7">
        <v>0.3</v>
      </c>
      <c r="U78" s="11"/>
      <c r="V78" s="10"/>
      <c r="W78" s="11"/>
      <c r="X78" s="10"/>
      <c r="Y78" s="11"/>
      <c r="Z78" s="10"/>
      <c r="AA78" s="11"/>
      <c r="AB78" s="10"/>
      <c r="AC78" s="11"/>
      <c r="AD78" s="10"/>
      <c r="AE78" s="11"/>
      <c r="AF78" s="10"/>
      <c r="AG78" s="11"/>
      <c r="AH78" s="10"/>
      <c r="AI78" s="7"/>
      <c r="AJ78" s="11"/>
      <c r="AK78" s="10"/>
      <c r="AL78" s="11"/>
      <c r="AM78" s="10"/>
      <c r="AN78" s="7"/>
      <c r="AO78" s="7">
        <f t="shared" si="108"/>
        <v>0</v>
      </c>
      <c r="AP78" s="11">
        <v>8</v>
      </c>
      <c r="AQ78" s="10" t="s">
        <v>54</v>
      </c>
      <c r="AR78" s="11"/>
      <c r="AS78" s="10"/>
      <c r="AT78" s="11"/>
      <c r="AU78" s="10"/>
      <c r="AV78" s="11"/>
      <c r="AW78" s="10"/>
      <c r="AX78" s="11"/>
      <c r="AY78" s="10"/>
      <c r="AZ78" s="11"/>
      <c r="BA78" s="10"/>
      <c r="BB78" s="11"/>
      <c r="BC78" s="10"/>
      <c r="BD78" s="7">
        <v>0.5</v>
      </c>
      <c r="BE78" s="11"/>
      <c r="BF78" s="10"/>
      <c r="BG78" s="11"/>
      <c r="BH78" s="10"/>
      <c r="BI78" s="7"/>
      <c r="BJ78" s="7">
        <f t="shared" si="109"/>
        <v>0.5</v>
      </c>
      <c r="BK78" s="11"/>
      <c r="BL78" s="10"/>
      <c r="BM78" s="11"/>
      <c r="BN78" s="10"/>
      <c r="BO78" s="11"/>
      <c r="BP78" s="10"/>
      <c r="BQ78" s="11"/>
      <c r="BR78" s="10"/>
      <c r="BS78" s="11"/>
      <c r="BT78" s="10"/>
      <c r="BU78" s="11"/>
      <c r="BV78" s="10"/>
      <c r="BW78" s="11"/>
      <c r="BX78" s="10"/>
      <c r="BY78" s="7"/>
      <c r="BZ78" s="11"/>
      <c r="CA78" s="10"/>
      <c r="CB78" s="11"/>
      <c r="CC78" s="10"/>
      <c r="CD78" s="7"/>
      <c r="CE78" s="7">
        <f t="shared" si="110"/>
        <v>0</v>
      </c>
      <c r="CF78" s="11"/>
      <c r="CG78" s="10"/>
      <c r="CH78" s="11"/>
      <c r="CI78" s="10"/>
      <c r="CJ78" s="11"/>
      <c r="CK78" s="10"/>
      <c r="CL78" s="11"/>
      <c r="CM78" s="10"/>
      <c r="CN78" s="11"/>
      <c r="CO78" s="10"/>
      <c r="CP78" s="11"/>
      <c r="CQ78" s="10"/>
      <c r="CR78" s="11"/>
      <c r="CS78" s="10"/>
      <c r="CT78" s="7"/>
      <c r="CU78" s="11"/>
      <c r="CV78" s="10"/>
      <c r="CW78" s="11"/>
      <c r="CX78" s="10"/>
      <c r="CY78" s="7"/>
      <c r="CZ78" s="7">
        <f t="shared" si="111"/>
        <v>0</v>
      </c>
      <c r="DA78" s="11"/>
      <c r="DB78" s="10"/>
      <c r="DC78" s="11"/>
      <c r="DD78" s="10"/>
      <c r="DE78" s="11"/>
      <c r="DF78" s="10"/>
      <c r="DG78" s="11"/>
      <c r="DH78" s="10"/>
      <c r="DI78" s="11"/>
      <c r="DJ78" s="10"/>
      <c r="DK78" s="11"/>
      <c r="DL78" s="10"/>
      <c r="DM78" s="11"/>
      <c r="DN78" s="10"/>
      <c r="DO78" s="7"/>
      <c r="DP78" s="11"/>
      <c r="DQ78" s="10"/>
      <c r="DR78" s="11"/>
      <c r="DS78" s="10"/>
      <c r="DT78" s="7"/>
      <c r="DU78" s="7">
        <f t="shared" si="112"/>
        <v>0</v>
      </c>
      <c r="DV78" s="11"/>
      <c r="DW78" s="10"/>
      <c r="DX78" s="11"/>
      <c r="DY78" s="10"/>
      <c r="DZ78" s="11"/>
      <c r="EA78" s="10"/>
      <c r="EB78" s="11"/>
      <c r="EC78" s="10"/>
      <c r="ED78" s="11"/>
      <c r="EE78" s="10"/>
      <c r="EF78" s="11"/>
      <c r="EG78" s="10"/>
      <c r="EH78" s="11"/>
      <c r="EI78" s="10"/>
      <c r="EJ78" s="7"/>
      <c r="EK78" s="11"/>
      <c r="EL78" s="10"/>
      <c r="EM78" s="11"/>
      <c r="EN78" s="10"/>
      <c r="EO78" s="7"/>
      <c r="EP78" s="7">
        <f t="shared" si="113"/>
        <v>0</v>
      </c>
      <c r="EQ78" s="11"/>
      <c r="ER78" s="10"/>
      <c r="ES78" s="11"/>
      <c r="ET78" s="10"/>
      <c r="EU78" s="11"/>
      <c r="EV78" s="10"/>
      <c r="EW78" s="11"/>
      <c r="EX78" s="10"/>
      <c r="EY78" s="11"/>
      <c r="EZ78" s="10"/>
      <c r="FA78" s="11"/>
      <c r="FB78" s="10"/>
      <c r="FC78" s="11"/>
      <c r="FD78" s="10"/>
      <c r="FE78" s="7"/>
      <c r="FF78" s="11"/>
      <c r="FG78" s="10"/>
      <c r="FH78" s="11"/>
      <c r="FI78" s="10"/>
      <c r="FJ78" s="7"/>
      <c r="FK78" s="7">
        <f t="shared" si="114"/>
        <v>0</v>
      </c>
      <c r="FL78" s="11"/>
      <c r="FM78" s="10"/>
      <c r="FN78" s="11"/>
      <c r="FO78" s="10"/>
      <c r="FP78" s="11"/>
      <c r="FQ78" s="10"/>
      <c r="FR78" s="11"/>
      <c r="FS78" s="10"/>
      <c r="FT78" s="11"/>
      <c r="FU78" s="10"/>
      <c r="FV78" s="11"/>
      <c r="FW78" s="10"/>
      <c r="FX78" s="11"/>
      <c r="FY78" s="10"/>
      <c r="FZ78" s="7"/>
      <c r="GA78" s="11"/>
      <c r="GB78" s="10"/>
      <c r="GC78" s="11"/>
      <c r="GD78" s="10"/>
      <c r="GE78" s="7"/>
      <c r="GF78" s="7">
        <f t="shared" si="115"/>
        <v>0</v>
      </c>
    </row>
    <row r="79" spans="1:188" x14ac:dyDescent="0.25">
      <c r="A79" s="20">
        <v>6</v>
      </c>
      <c r="B79" s="20">
        <v>1</v>
      </c>
      <c r="C79" s="20"/>
      <c r="D79" s="6" t="s">
        <v>243</v>
      </c>
      <c r="E79" s="3" t="s">
        <v>244</v>
      </c>
      <c r="F79" s="6">
        <f t="shared" si="94"/>
        <v>0</v>
      </c>
      <c r="G79" s="6">
        <f t="shared" si="95"/>
        <v>1</v>
      </c>
      <c r="H79" s="6">
        <f t="shared" si="96"/>
        <v>8</v>
      </c>
      <c r="I79" s="6">
        <f t="shared" si="97"/>
        <v>8</v>
      </c>
      <c r="J79" s="6">
        <f t="shared" si="98"/>
        <v>0</v>
      </c>
      <c r="K79" s="6">
        <f t="shared" si="99"/>
        <v>0</v>
      </c>
      <c r="L79" s="6">
        <f t="shared" si="100"/>
        <v>0</v>
      </c>
      <c r="M79" s="6">
        <f t="shared" si="101"/>
        <v>0</v>
      </c>
      <c r="N79" s="6">
        <f t="shared" si="102"/>
        <v>0</v>
      </c>
      <c r="O79" s="6">
        <f t="shared" si="103"/>
        <v>0</v>
      </c>
      <c r="P79" s="6">
        <f t="shared" si="104"/>
        <v>0</v>
      </c>
      <c r="Q79" s="6">
        <f t="shared" si="105"/>
        <v>0</v>
      </c>
      <c r="R79" s="7">
        <f t="shared" si="106"/>
        <v>0.5</v>
      </c>
      <c r="S79" s="7">
        <f t="shared" si="107"/>
        <v>0</v>
      </c>
      <c r="T79" s="7">
        <v>0.3</v>
      </c>
      <c r="U79" s="11"/>
      <c r="V79" s="10"/>
      <c r="W79" s="11"/>
      <c r="X79" s="10"/>
      <c r="Y79" s="11"/>
      <c r="Z79" s="10"/>
      <c r="AA79" s="11"/>
      <c r="AB79" s="10"/>
      <c r="AC79" s="11"/>
      <c r="AD79" s="10"/>
      <c r="AE79" s="11"/>
      <c r="AF79" s="10"/>
      <c r="AG79" s="11"/>
      <c r="AH79" s="10"/>
      <c r="AI79" s="7"/>
      <c r="AJ79" s="11"/>
      <c r="AK79" s="10"/>
      <c r="AL79" s="11"/>
      <c r="AM79" s="10"/>
      <c r="AN79" s="7"/>
      <c r="AO79" s="7">
        <f t="shared" si="108"/>
        <v>0</v>
      </c>
      <c r="AP79" s="11"/>
      <c r="AQ79" s="10"/>
      <c r="AR79" s="11"/>
      <c r="AS79" s="10"/>
      <c r="AT79" s="11"/>
      <c r="AU79" s="10"/>
      <c r="AV79" s="11"/>
      <c r="AW79" s="10"/>
      <c r="AX79" s="11"/>
      <c r="AY79" s="10"/>
      <c r="AZ79" s="11"/>
      <c r="BA79" s="10"/>
      <c r="BB79" s="11"/>
      <c r="BC79" s="10"/>
      <c r="BD79" s="7"/>
      <c r="BE79" s="11"/>
      <c r="BF79" s="10"/>
      <c r="BG79" s="11"/>
      <c r="BH79" s="10"/>
      <c r="BI79" s="7"/>
      <c r="BJ79" s="7">
        <f t="shared" si="109"/>
        <v>0</v>
      </c>
      <c r="BK79" s="11">
        <v>8</v>
      </c>
      <c r="BL79" s="10" t="s">
        <v>54</v>
      </c>
      <c r="BM79" s="11"/>
      <c r="BN79" s="10"/>
      <c r="BO79" s="11"/>
      <c r="BP79" s="10"/>
      <c r="BQ79" s="11"/>
      <c r="BR79" s="10"/>
      <c r="BS79" s="11"/>
      <c r="BT79" s="10"/>
      <c r="BU79" s="11"/>
      <c r="BV79" s="10"/>
      <c r="BW79" s="11"/>
      <c r="BX79" s="10"/>
      <c r="BY79" s="7">
        <v>0.5</v>
      </c>
      <c r="BZ79" s="11"/>
      <c r="CA79" s="10"/>
      <c r="CB79" s="11"/>
      <c r="CC79" s="10"/>
      <c r="CD79" s="7"/>
      <c r="CE79" s="7">
        <f t="shared" si="110"/>
        <v>0.5</v>
      </c>
      <c r="CF79" s="11"/>
      <c r="CG79" s="10"/>
      <c r="CH79" s="11"/>
      <c r="CI79" s="10"/>
      <c r="CJ79" s="11"/>
      <c r="CK79" s="10"/>
      <c r="CL79" s="11"/>
      <c r="CM79" s="10"/>
      <c r="CN79" s="11"/>
      <c r="CO79" s="10"/>
      <c r="CP79" s="11"/>
      <c r="CQ79" s="10"/>
      <c r="CR79" s="11"/>
      <c r="CS79" s="10"/>
      <c r="CT79" s="7"/>
      <c r="CU79" s="11"/>
      <c r="CV79" s="10"/>
      <c r="CW79" s="11"/>
      <c r="CX79" s="10"/>
      <c r="CY79" s="7"/>
      <c r="CZ79" s="7">
        <f t="shared" si="111"/>
        <v>0</v>
      </c>
      <c r="DA79" s="11"/>
      <c r="DB79" s="10"/>
      <c r="DC79" s="11"/>
      <c r="DD79" s="10"/>
      <c r="DE79" s="11"/>
      <c r="DF79" s="10"/>
      <c r="DG79" s="11"/>
      <c r="DH79" s="10"/>
      <c r="DI79" s="11"/>
      <c r="DJ79" s="10"/>
      <c r="DK79" s="11"/>
      <c r="DL79" s="10"/>
      <c r="DM79" s="11"/>
      <c r="DN79" s="10"/>
      <c r="DO79" s="7"/>
      <c r="DP79" s="11"/>
      <c r="DQ79" s="10"/>
      <c r="DR79" s="11"/>
      <c r="DS79" s="10"/>
      <c r="DT79" s="7"/>
      <c r="DU79" s="7">
        <f t="shared" si="112"/>
        <v>0</v>
      </c>
      <c r="DV79" s="11"/>
      <c r="DW79" s="10"/>
      <c r="DX79" s="11"/>
      <c r="DY79" s="10"/>
      <c r="DZ79" s="11"/>
      <c r="EA79" s="10"/>
      <c r="EB79" s="11"/>
      <c r="EC79" s="10"/>
      <c r="ED79" s="11"/>
      <c r="EE79" s="10"/>
      <c r="EF79" s="11"/>
      <c r="EG79" s="10"/>
      <c r="EH79" s="11"/>
      <c r="EI79" s="10"/>
      <c r="EJ79" s="7"/>
      <c r="EK79" s="11"/>
      <c r="EL79" s="10"/>
      <c r="EM79" s="11"/>
      <c r="EN79" s="10"/>
      <c r="EO79" s="7"/>
      <c r="EP79" s="7">
        <f t="shared" si="113"/>
        <v>0</v>
      </c>
      <c r="EQ79" s="11"/>
      <c r="ER79" s="10"/>
      <c r="ES79" s="11"/>
      <c r="ET79" s="10"/>
      <c r="EU79" s="11"/>
      <c r="EV79" s="10"/>
      <c r="EW79" s="11"/>
      <c r="EX79" s="10"/>
      <c r="EY79" s="11"/>
      <c r="EZ79" s="10"/>
      <c r="FA79" s="11"/>
      <c r="FB79" s="10"/>
      <c r="FC79" s="11"/>
      <c r="FD79" s="10"/>
      <c r="FE79" s="7"/>
      <c r="FF79" s="11"/>
      <c r="FG79" s="10"/>
      <c r="FH79" s="11"/>
      <c r="FI79" s="10"/>
      <c r="FJ79" s="7"/>
      <c r="FK79" s="7">
        <f t="shared" si="114"/>
        <v>0</v>
      </c>
      <c r="FL79" s="11"/>
      <c r="FM79" s="10"/>
      <c r="FN79" s="11"/>
      <c r="FO79" s="10"/>
      <c r="FP79" s="11"/>
      <c r="FQ79" s="10"/>
      <c r="FR79" s="11"/>
      <c r="FS79" s="10"/>
      <c r="FT79" s="11"/>
      <c r="FU79" s="10"/>
      <c r="FV79" s="11"/>
      <c r="FW79" s="10"/>
      <c r="FX79" s="11"/>
      <c r="FY79" s="10"/>
      <c r="FZ79" s="7"/>
      <c r="GA79" s="11"/>
      <c r="GB79" s="10"/>
      <c r="GC79" s="11"/>
      <c r="GD79" s="10"/>
      <c r="GE79" s="7"/>
      <c r="GF79" s="7">
        <f t="shared" si="115"/>
        <v>0</v>
      </c>
    </row>
    <row r="80" spans="1:188" x14ac:dyDescent="0.25">
      <c r="A80" s="20">
        <v>6</v>
      </c>
      <c r="B80" s="20">
        <v>1</v>
      </c>
      <c r="C80" s="20"/>
      <c r="D80" s="6" t="s">
        <v>245</v>
      </c>
      <c r="E80" s="3" t="s">
        <v>246</v>
      </c>
      <c r="F80" s="6">
        <f t="shared" si="94"/>
        <v>0</v>
      </c>
      <c r="G80" s="6">
        <f t="shared" si="95"/>
        <v>1</v>
      </c>
      <c r="H80" s="6">
        <f t="shared" si="96"/>
        <v>8</v>
      </c>
      <c r="I80" s="6">
        <f t="shared" si="97"/>
        <v>8</v>
      </c>
      <c r="J80" s="6">
        <f t="shared" si="98"/>
        <v>0</v>
      </c>
      <c r="K80" s="6">
        <f t="shared" si="99"/>
        <v>0</v>
      </c>
      <c r="L80" s="6">
        <f t="shared" si="100"/>
        <v>0</v>
      </c>
      <c r="M80" s="6">
        <f t="shared" si="101"/>
        <v>0</v>
      </c>
      <c r="N80" s="6">
        <f t="shared" si="102"/>
        <v>0</v>
      </c>
      <c r="O80" s="6">
        <f t="shared" si="103"/>
        <v>0</v>
      </c>
      <c r="P80" s="6">
        <f t="shared" si="104"/>
        <v>0</v>
      </c>
      <c r="Q80" s="6">
        <f t="shared" si="105"/>
        <v>0</v>
      </c>
      <c r="R80" s="7">
        <f t="shared" si="106"/>
        <v>0.5</v>
      </c>
      <c r="S80" s="7">
        <f t="shared" si="107"/>
        <v>0</v>
      </c>
      <c r="T80" s="7">
        <v>0.3</v>
      </c>
      <c r="U80" s="11"/>
      <c r="V80" s="10"/>
      <c r="W80" s="11"/>
      <c r="X80" s="10"/>
      <c r="Y80" s="11"/>
      <c r="Z80" s="10"/>
      <c r="AA80" s="11"/>
      <c r="AB80" s="10"/>
      <c r="AC80" s="11"/>
      <c r="AD80" s="10"/>
      <c r="AE80" s="11"/>
      <c r="AF80" s="10"/>
      <c r="AG80" s="11"/>
      <c r="AH80" s="10"/>
      <c r="AI80" s="7"/>
      <c r="AJ80" s="11"/>
      <c r="AK80" s="10"/>
      <c r="AL80" s="11"/>
      <c r="AM80" s="10"/>
      <c r="AN80" s="7"/>
      <c r="AO80" s="7">
        <f t="shared" si="108"/>
        <v>0</v>
      </c>
      <c r="AP80" s="11"/>
      <c r="AQ80" s="10"/>
      <c r="AR80" s="11"/>
      <c r="AS80" s="10"/>
      <c r="AT80" s="11"/>
      <c r="AU80" s="10"/>
      <c r="AV80" s="11"/>
      <c r="AW80" s="10"/>
      <c r="AX80" s="11"/>
      <c r="AY80" s="10"/>
      <c r="AZ80" s="11"/>
      <c r="BA80" s="10"/>
      <c r="BB80" s="11"/>
      <c r="BC80" s="10"/>
      <c r="BD80" s="7"/>
      <c r="BE80" s="11"/>
      <c r="BF80" s="10"/>
      <c r="BG80" s="11"/>
      <c r="BH80" s="10"/>
      <c r="BI80" s="7"/>
      <c r="BJ80" s="7">
        <f t="shared" si="109"/>
        <v>0</v>
      </c>
      <c r="BK80" s="11">
        <v>8</v>
      </c>
      <c r="BL80" s="10" t="s">
        <v>54</v>
      </c>
      <c r="BM80" s="11"/>
      <c r="BN80" s="10"/>
      <c r="BO80" s="11"/>
      <c r="BP80" s="10"/>
      <c r="BQ80" s="11"/>
      <c r="BR80" s="10"/>
      <c r="BS80" s="11"/>
      <c r="BT80" s="10"/>
      <c r="BU80" s="11"/>
      <c r="BV80" s="10"/>
      <c r="BW80" s="11"/>
      <c r="BX80" s="10"/>
      <c r="BY80" s="7">
        <v>0.5</v>
      </c>
      <c r="BZ80" s="11"/>
      <c r="CA80" s="10"/>
      <c r="CB80" s="11"/>
      <c r="CC80" s="10"/>
      <c r="CD80" s="7"/>
      <c r="CE80" s="7">
        <f t="shared" si="110"/>
        <v>0.5</v>
      </c>
      <c r="CF80" s="11"/>
      <c r="CG80" s="10"/>
      <c r="CH80" s="11"/>
      <c r="CI80" s="10"/>
      <c r="CJ80" s="11"/>
      <c r="CK80" s="10"/>
      <c r="CL80" s="11"/>
      <c r="CM80" s="10"/>
      <c r="CN80" s="11"/>
      <c r="CO80" s="10"/>
      <c r="CP80" s="11"/>
      <c r="CQ80" s="10"/>
      <c r="CR80" s="11"/>
      <c r="CS80" s="10"/>
      <c r="CT80" s="7"/>
      <c r="CU80" s="11"/>
      <c r="CV80" s="10"/>
      <c r="CW80" s="11"/>
      <c r="CX80" s="10"/>
      <c r="CY80" s="7"/>
      <c r="CZ80" s="7">
        <f t="shared" si="111"/>
        <v>0</v>
      </c>
      <c r="DA80" s="11"/>
      <c r="DB80" s="10"/>
      <c r="DC80" s="11"/>
      <c r="DD80" s="10"/>
      <c r="DE80" s="11"/>
      <c r="DF80" s="10"/>
      <c r="DG80" s="11"/>
      <c r="DH80" s="10"/>
      <c r="DI80" s="11"/>
      <c r="DJ80" s="10"/>
      <c r="DK80" s="11"/>
      <c r="DL80" s="10"/>
      <c r="DM80" s="11"/>
      <c r="DN80" s="10"/>
      <c r="DO80" s="7"/>
      <c r="DP80" s="11"/>
      <c r="DQ80" s="10"/>
      <c r="DR80" s="11"/>
      <c r="DS80" s="10"/>
      <c r="DT80" s="7"/>
      <c r="DU80" s="7">
        <f t="shared" si="112"/>
        <v>0</v>
      </c>
      <c r="DV80" s="11"/>
      <c r="DW80" s="10"/>
      <c r="DX80" s="11"/>
      <c r="DY80" s="10"/>
      <c r="DZ80" s="11"/>
      <c r="EA80" s="10"/>
      <c r="EB80" s="11"/>
      <c r="EC80" s="10"/>
      <c r="ED80" s="11"/>
      <c r="EE80" s="10"/>
      <c r="EF80" s="11"/>
      <c r="EG80" s="10"/>
      <c r="EH80" s="11"/>
      <c r="EI80" s="10"/>
      <c r="EJ80" s="7"/>
      <c r="EK80" s="11"/>
      <c r="EL80" s="10"/>
      <c r="EM80" s="11"/>
      <c r="EN80" s="10"/>
      <c r="EO80" s="7"/>
      <c r="EP80" s="7">
        <f t="shared" si="113"/>
        <v>0</v>
      </c>
      <c r="EQ80" s="11"/>
      <c r="ER80" s="10"/>
      <c r="ES80" s="11"/>
      <c r="ET80" s="10"/>
      <c r="EU80" s="11"/>
      <c r="EV80" s="10"/>
      <c r="EW80" s="11"/>
      <c r="EX80" s="10"/>
      <c r="EY80" s="11"/>
      <c r="EZ80" s="10"/>
      <c r="FA80" s="11"/>
      <c r="FB80" s="10"/>
      <c r="FC80" s="11"/>
      <c r="FD80" s="10"/>
      <c r="FE80" s="7"/>
      <c r="FF80" s="11"/>
      <c r="FG80" s="10"/>
      <c r="FH80" s="11"/>
      <c r="FI80" s="10"/>
      <c r="FJ80" s="7"/>
      <c r="FK80" s="7">
        <f t="shared" si="114"/>
        <v>0</v>
      </c>
      <c r="FL80" s="11"/>
      <c r="FM80" s="10"/>
      <c r="FN80" s="11"/>
      <c r="FO80" s="10"/>
      <c r="FP80" s="11"/>
      <c r="FQ80" s="10"/>
      <c r="FR80" s="11"/>
      <c r="FS80" s="10"/>
      <c r="FT80" s="11"/>
      <c r="FU80" s="10"/>
      <c r="FV80" s="11"/>
      <c r="FW80" s="10"/>
      <c r="FX80" s="11"/>
      <c r="FY80" s="10"/>
      <c r="FZ80" s="7"/>
      <c r="GA80" s="11"/>
      <c r="GB80" s="10"/>
      <c r="GC80" s="11"/>
      <c r="GD80" s="10"/>
      <c r="GE80" s="7"/>
      <c r="GF80" s="7">
        <f t="shared" si="115"/>
        <v>0</v>
      </c>
    </row>
    <row r="81" spans="1:188" x14ac:dyDescent="0.25">
      <c r="A81" s="20">
        <v>7</v>
      </c>
      <c r="B81" s="20">
        <v>1</v>
      </c>
      <c r="C81" s="20"/>
      <c r="D81" s="6" t="s">
        <v>247</v>
      </c>
      <c r="E81" s="3" t="s">
        <v>248</v>
      </c>
      <c r="F81" s="6">
        <f t="shared" si="94"/>
        <v>0</v>
      </c>
      <c r="G81" s="6">
        <f t="shared" si="95"/>
        <v>1</v>
      </c>
      <c r="H81" s="6">
        <f t="shared" si="96"/>
        <v>8</v>
      </c>
      <c r="I81" s="6">
        <f t="shared" si="97"/>
        <v>8</v>
      </c>
      <c r="J81" s="6">
        <f t="shared" si="98"/>
        <v>0</v>
      </c>
      <c r="K81" s="6">
        <f t="shared" si="99"/>
        <v>0</v>
      </c>
      <c r="L81" s="6">
        <f t="shared" si="100"/>
        <v>0</v>
      </c>
      <c r="M81" s="6">
        <f t="shared" si="101"/>
        <v>0</v>
      </c>
      <c r="N81" s="6">
        <f t="shared" si="102"/>
        <v>0</v>
      </c>
      <c r="O81" s="6">
        <f t="shared" si="103"/>
        <v>0</v>
      </c>
      <c r="P81" s="6">
        <f t="shared" si="104"/>
        <v>0</v>
      </c>
      <c r="Q81" s="6">
        <f t="shared" si="105"/>
        <v>0</v>
      </c>
      <c r="R81" s="7">
        <f t="shared" si="106"/>
        <v>0.5</v>
      </c>
      <c r="S81" s="7">
        <f t="shared" si="107"/>
        <v>0</v>
      </c>
      <c r="T81" s="7">
        <v>0.3</v>
      </c>
      <c r="U81" s="11"/>
      <c r="V81" s="10"/>
      <c r="W81" s="11"/>
      <c r="X81" s="10"/>
      <c r="Y81" s="11"/>
      <c r="Z81" s="10"/>
      <c r="AA81" s="11"/>
      <c r="AB81" s="10"/>
      <c r="AC81" s="11"/>
      <c r="AD81" s="10"/>
      <c r="AE81" s="11"/>
      <c r="AF81" s="10"/>
      <c r="AG81" s="11"/>
      <c r="AH81" s="10"/>
      <c r="AI81" s="7"/>
      <c r="AJ81" s="11"/>
      <c r="AK81" s="10"/>
      <c r="AL81" s="11"/>
      <c r="AM81" s="10"/>
      <c r="AN81" s="7"/>
      <c r="AO81" s="7">
        <f t="shared" si="108"/>
        <v>0</v>
      </c>
      <c r="AP81" s="11"/>
      <c r="AQ81" s="10"/>
      <c r="AR81" s="11"/>
      <c r="AS81" s="10"/>
      <c r="AT81" s="11"/>
      <c r="AU81" s="10"/>
      <c r="AV81" s="11"/>
      <c r="AW81" s="10"/>
      <c r="AX81" s="11"/>
      <c r="AY81" s="10"/>
      <c r="AZ81" s="11"/>
      <c r="BA81" s="10"/>
      <c r="BB81" s="11"/>
      <c r="BC81" s="10"/>
      <c r="BD81" s="7"/>
      <c r="BE81" s="11"/>
      <c r="BF81" s="10"/>
      <c r="BG81" s="11"/>
      <c r="BH81" s="10"/>
      <c r="BI81" s="7"/>
      <c r="BJ81" s="7">
        <f t="shared" si="109"/>
        <v>0</v>
      </c>
      <c r="BK81" s="11"/>
      <c r="BL81" s="10"/>
      <c r="BM81" s="11"/>
      <c r="BN81" s="10"/>
      <c r="BO81" s="11"/>
      <c r="BP81" s="10"/>
      <c r="BQ81" s="11"/>
      <c r="BR81" s="10"/>
      <c r="BS81" s="11"/>
      <c r="BT81" s="10"/>
      <c r="BU81" s="11"/>
      <c r="BV81" s="10"/>
      <c r="BW81" s="11"/>
      <c r="BX81" s="10"/>
      <c r="BY81" s="7"/>
      <c r="BZ81" s="11"/>
      <c r="CA81" s="10"/>
      <c r="CB81" s="11"/>
      <c r="CC81" s="10"/>
      <c r="CD81" s="7"/>
      <c r="CE81" s="7">
        <f t="shared" si="110"/>
        <v>0</v>
      </c>
      <c r="CF81" s="11">
        <v>8</v>
      </c>
      <c r="CG81" s="10" t="s">
        <v>54</v>
      </c>
      <c r="CH81" s="11"/>
      <c r="CI81" s="10"/>
      <c r="CJ81" s="11"/>
      <c r="CK81" s="10"/>
      <c r="CL81" s="11"/>
      <c r="CM81" s="10"/>
      <c r="CN81" s="11"/>
      <c r="CO81" s="10"/>
      <c r="CP81" s="11"/>
      <c r="CQ81" s="10"/>
      <c r="CR81" s="11"/>
      <c r="CS81" s="10"/>
      <c r="CT81" s="7">
        <v>0.5</v>
      </c>
      <c r="CU81" s="11"/>
      <c r="CV81" s="10"/>
      <c r="CW81" s="11"/>
      <c r="CX81" s="10"/>
      <c r="CY81" s="7"/>
      <c r="CZ81" s="7">
        <f t="shared" si="111"/>
        <v>0.5</v>
      </c>
      <c r="DA81" s="11"/>
      <c r="DB81" s="10"/>
      <c r="DC81" s="11"/>
      <c r="DD81" s="10"/>
      <c r="DE81" s="11"/>
      <c r="DF81" s="10"/>
      <c r="DG81" s="11"/>
      <c r="DH81" s="10"/>
      <c r="DI81" s="11"/>
      <c r="DJ81" s="10"/>
      <c r="DK81" s="11"/>
      <c r="DL81" s="10"/>
      <c r="DM81" s="11"/>
      <c r="DN81" s="10"/>
      <c r="DO81" s="7"/>
      <c r="DP81" s="11"/>
      <c r="DQ81" s="10"/>
      <c r="DR81" s="11"/>
      <c r="DS81" s="10"/>
      <c r="DT81" s="7"/>
      <c r="DU81" s="7">
        <f t="shared" si="112"/>
        <v>0</v>
      </c>
      <c r="DV81" s="11"/>
      <c r="DW81" s="10"/>
      <c r="DX81" s="11"/>
      <c r="DY81" s="10"/>
      <c r="DZ81" s="11"/>
      <c r="EA81" s="10"/>
      <c r="EB81" s="11"/>
      <c r="EC81" s="10"/>
      <c r="ED81" s="11"/>
      <c r="EE81" s="10"/>
      <c r="EF81" s="11"/>
      <c r="EG81" s="10"/>
      <c r="EH81" s="11"/>
      <c r="EI81" s="10"/>
      <c r="EJ81" s="7"/>
      <c r="EK81" s="11"/>
      <c r="EL81" s="10"/>
      <c r="EM81" s="11"/>
      <c r="EN81" s="10"/>
      <c r="EO81" s="7"/>
      <c r="EP81" s="7">
        <f t="shared" si="113"/>
        <v>0</v>
      </c>
      <c r="EQ81" s="11"/>
      <c r="ER81" s="10"/>
      <c r="ES81" s="11"/>
      <c r="ET81" s="10"/>
      <c r="EU81" s="11"/>
      <c r="EV81" s="10"/>
      <c r="EW81" s="11"/>
      <c r="EX81" s="10"/>
      <c r="EY81" s="11"/>
      <c r="EZ81" s="10"/>
      <c r="FA81" s="11"/>
      <c r="FB81" s="10"/>
      <c r="FC81" s="11"/>
      <c r="FD81" s="10"/>
      <c r="FE81" s="7"/>
      <c r="FF81" s="11"/>
      <c r="FG81" s="10"/>
      <c r="FH81" s="11"/>
      <c r="FI81" s="10"/>
      <c r="FJ81" s="7"/>
      <c r="FK81" s="7">
        <f t="shared" si="114"/>
        <v>0</v>
      </c>
      <c r="FL81" s="11"/>
      <c r="FM81" s="10"/>
      <c r="FN81" s="11"/>
      <c r="FO81" s="10"/>
      <c r="FP81" s="11"/>
      <c r="FQ81" s="10"/>
      <c r="FR81" s="11"/>
      <c r="FS81" s="10"/>
      <c r="FT81" s="11"/>
      <c r="FU81" s="10"/>
      <c r="FV81" s="11"/>
      <c r="FW81" s="10"/>
      <c r="FX81" s="11"/>
      <c r="FY81" s="10"/>
      <c r="FZ81" s="7"/>
      <c r="GA81" s="11"/>
      <c r="GB81" s="10"/>
      <c r="GC81" s="11"/>
      <c r="GD81" s="10"/>
      <c r="GE81" s="7"/>
      <c r="GF81" s="7">
        <f t="shared" si="115"/>
        <v>0</v>
      </c>
    </row>
    <row r="82" spans="1:188" x14ac:dyDescent="0.25">
      <c r="A82" s="20">
        <v>7</v>
      </c>
      <c r="B82" s="20">
        <v>1</v>
      </c>
      <c r="C82" s="20"/>
      <c r="D82" s="6" t="s">
        <v>249</v>
      </c>
      <c r="E82" s="3" t="s">
        <v>250</v>
      </c>
      <c r="F82" s="6">
        <f t="shared" si="94"/>
        <v>0</v>
      </c>
      <c r="G82" s="6">
        <f t="shared" si="95"/>
        <v>1</v>
      </c>
      <c r="H82" s="6">
        <f t="shared" si="96"/>
        <v>8</v>
      </c>
      <c r="I82" s="6">
        <f t="shared" si="97"/>
        <v>8</v>
      </c>
      <c r="J82" s="6">
        <f t="shared" si="98"/>
        <v>0</v>
      </c>
      <c r="K82" s="6">
        <f t="shared" si="99"/>
        <v>0</v>
      </c>
      <c r="L82" s="6">
        <f t="shared" si="100"/>
        <v>0</v>
      </c>
      <c r="M82" s="6">
        <f t="shared" si="101"/>
        <v>0</v>
      </c>
      <c r="N82" s="6">
        <f t="shared" si="102"/>
        <v>0</v>
      </c>
      <c r="O82" s="6">
        <f t="shared" si="103"/>
        <v>0</v>
      </c>
      <c r="P82" s="6">
        <f t="shared" si="104"/>
        <v>0</v>
      </c>
      <c r="Q82" s="6">
        <f t="shared" si="105"/>
        <v>0</v>
      </c>
      <c r="R82" s="7">
        <f t="shared" si="106"/>
        <v>0.5</v>
      </c>
      <c r="S82" s="7">
        <f t="shared" si="107"/>
        <v>0</v>
      </c>
      <c r="T82" s="7">
        <v>0.3</v>
      </c>
      <c r="U82" s="11"/>
      <c r="V82" s="10"/>
      <c r="W82" s="11"/>
      <c r="X82" s="10"/>
      <c r="Y82" s="11"/>
      <c r="Z82" s="10"/>
      <c r="AA82" s="11"/>
      <c r="AB82" s="10"/>
      <c r="AC82" s="11"/>
      <c r="AD82" s="10"/>
      <c r="AE82" s="11"/>
      <c r="AF82" s="10"/>
      <c r="AG82" s="11"/>
      <c r="AH82" s="10"/>
      <c r="AI82" s="7"/>
      <c r="AJ82" s="11"/>
      <c r="AK82" s="10"/>
      <c r="AL82" s="11"/>
      <c r="AM82" s="10"/>
      <c r="AN82" s="7"/>
      <c r="AO82" s="7">
        <f t="shared" si="108"/>
        <v>0</v>
      </c>
      <c r="AP82" s="11"/>
      <c r="AQ82" s="10"/>
      <c r="AR82" s="11"/>
      <c r="AS82" s="10"/>
      <c r="AT82" s="11"/>
      <c r="AU82" s="10"/>
      <c r="AV82" s="11"/>
      <c r="AW82" s="10"/>
      <c r="AX82" s="11"/>
      <c r="AY82" s="10"/>
      <c r="AZ82" s="11"/>
      <c r="BA82" s="10"/>
      <c r="BB82" s="11"/>
      <c r="BC82" s="10"/>
      <c r="BD82" s="7"/>
      <c r="BE82" s="11"/>
      <c r="BF82" s="10"/>
      <c r="BG82" s="11"/>
      <c r="BH82" s="10"/>
      <c r="BI82" s="7"/>
      <c r="BJ82" s="7">
        <f t="shared" si="109"/>
        <v>0</v>
      </c>
      <c r="BK82" s="11"/>
      <c r="BL82" s="10"/>
      <c r="BM82" s="11"/>
      <c r="BN82" s="10"/>
      <c r="BO82" s="11"/>
      <c r="BP82" s="10"/>
      <c r="BQ82" s="11"/>
      <c r="BR82" s="10"/>
      <c r="BS82" s="11"/>
      <c r="BT82" s="10"/>
      <c r="BU82" s="11"/>
      <c r="BV82" s="10"/>
      <c r="BW82" s="11"/>
      <c r="BX82" s="10"/>
      <c r="BY82" s="7"/>
      <c r="BZ82" s="11"/>
      <c r="CA82" s="10"/>
      <c r="CB82" s="11"/>
      <c r="CC82" s="10"/>
      <c r="CD82" s="7"/>
      <c r="CE82" s="7">
        <f t="shared" si="110"/>
        <v>0</v>
      </c>
      <c r="CF82" s="11">
        <v>8</v>
      </c>
      <c r="CG82" s="10" t="s">
        <v>54</v>
      </c>
      <c r="CH82" s="11"/>
      <c r="CI82" s="10"/>
      <c r="CJ82" s="11"/>
      <c r="CK82" s="10"/>
      <c r="CL82" s="11"/>
      <c r="CM82" s="10"/>
      <c r="CN82" s="11"/>
      <c r="CO82" s="10"/>
      <c r="CP82" s="11"/>
      <c r="CQ82" s="10"/>
      <c r="CR82" s="11"/>
      <c r="CS82" s="10"/>
      <c r="CT82" s="7">
        <v>0.5</v>
      </c>
      <c r="CU82" s="11"/>
      <c r="CV82" s="10"/>
      <c r="CW82" s="11"/>
      <c r="CX82" s="10"/>
      <c r="CY82" s="7"/>
      <c r="CZ82" s="7">
        <f t="shared" si="111"/>
        <v>0.5</v>
      </c>
      <c r="DA82" s="11"/>
      <c r="DB82" s="10"/>
      <c r="DC82" s="11"/>
      <c r="DD82" s="10"/>
      <c r="DE82" s="11"/>
      <c r="DF82" s="10"/>
      <c r="DG82" s="11"/>
      <c r="DH82" s="10"/>
      <c r="DI82" s="11"/>
      <c r="DJ82" s="10"/>
      <c r="DK82" s="11"/>
      <c r="DL82" s="10"/>
      <c r="DM82" s="11"/>
      <c r="DN82" s="10"/>
      <c r="DO82" s="7"/>
      <c r="DP82" s="11"/>
      <c r="DQ82" s="10"/>
      <c r="DR82" s="11"/>
      <c r="DS82" s="10"/>
      <c r="DT82" s="7"/>
      <c r="DU82" s="7">
        <f t="shared" si="112"/>
        <v>0</v>
      </c>
      <c r="DV82" s="11"/>
      <c r="DW82" s="10"/>
      <c r="DX82" s="11"/>
      <c r="DY82" s="10"/>
      <c r="DZ82" s="11"/>
      <c r="EA82" s="10"/>
      <c r="EB82" s="11"/>
      <c r="EC82" s="10"/>
      <c r="ED82" s="11"/>
      <c r="EE82" s="10"/>
      <c r="EF82" s="11"/>
      <c r="EG82" s="10"/>
      <c r="EH82" s="11"/>
      <c r="EI82" s="10"/>
      <c r="EJ82" s="7"/>
      <c r="EK82" s="11"/>
      <c r="EL82" s="10"/>
      <c r="EM82" s="11"/>
      <c r="EN82" s="10"/>
      <c r="EO82" s="7"/>
      <c r="EP82" s="7">
        <f t="shared" si="113"/>
        <v>0</v>
      </c>
      <c r="EQ82" s="11"/>
      <c r="ER82" s="10"/>
      <c r="ES82" s="11"/>
      <c r="ET82" s="10"/>
      <c r="EU82" s="11"/>
      <c r="EV82" s="10"/>
      <c r="EW82" s="11"/>
      <c r="EX82" s="10"/>
      <c r="EY82" s="11"/>
      <c r="EZ82" s="10"/>
      <c r="FA82" s="11"/>
      <c r="FB82" s="10"/>
      <c r="FC82" s="11"/>
      <c r="FD82" s="10"/>
      <c r="FE82" s="7"/>
      <c r="FF82" s="11"/>
      <c r="FG82" s="10"/>
      <c r="FH82" s="11"/>
      <c r="FI82" s="10"/>
      <c r="FJ82" s="7"/>
      <c r="FK82" s="7">
        <f t="shared" si="114"/>
        <v>0</v>
      </c>
      <c r="FL82" s="11"/>
      <c r="FM82" s="10"/>
      <c r="FN82" s="11"/>
      <c r="FO82" s="10"/>
      <c r="FP82" s="11"/>
      <c r="FQ82" s="10"/>
      <c r="FR82" s="11"/>
      <c r="FS82" s="10"/>
      <c r="FT82" s="11"/>
      <c r="FU82" s="10"/>
      <c r="FV82" s="11"/>
      <c r="FW82" s="10"/>
      <c r="FX82" s="11"/>
      <c r="FY82" s="10"/>
      <c r="FZ82" s="7"/>
      <c r="GA82" s="11"/>
      <c r="GB82" s="10"/>
      <c r="GC82" s="11"/>
      <c r="GD82" s="10"/>
      <c r="GE82" s="7"/>
      <c r="GF82" s="7">
        <f t="shared" si="115"/>
        <v>0</v>
      </c>
    </row>
    <row r="83" spans="1:188" x14ac:dyDescent="0.25">
      <c r="A83" s="20">
        <v>8</v>
      </c>
      <c r="B83" s="20">
        <v>1</v>
      </c>
      <c r="C83" s="20"/>
      <c r="D83" s="6" t="s">
        <v>251</v>
      </c>
      <c r="E83" s="3" t="s">
        <v>252</v>
      </c>
      <c r="F83" s="6">
        <f t="shared" si="94"/>
        <v>0</v>
      </c>
      <c r="G83" s="6">
        <f t="shared" si="95"/>
        <v>1</v>
      </c>
      <c r="H83" s="6">
        <f t="shared" si="96"/>
        <v>8</v>
      </c>
      <c r="I83" s="6">
        <f t="shared" si="97"/>
        <v>8</v>
      </c>
      <c r="J83" s="6">
        <f t="shared" si="98"/>
        <v>0</v>
      </c>
      <c r="K83" s="6">
        <f t="shared" si="99"/>
        <v>0</v>
      </c>
      <c r="L83" s="6">
        <f t="shared" si="100"/>
        <v>0</v>
      </c>
      <c r="M83" s="6">
        <f t="shared" si="101"/>
        <v>0</v>
      </c>
      <c r="N83" s="6">
        <f t="shared" si="102"/>
        <v>0</v>
      </c>
      <c r="O83" s="6">
        <f t="shared" si="103"/>
        <v>0</v>
      </c>
      <c r="P83" s="6">
        <f t="shared" si="104"/>
        <v>0</v>
      </c>
      <c r="Q83" s="6">
        <f t="shared" si="105"/>
        <v>0</v>
      </c>
      <c r="R83" s="7">
        <f t="shared" si="106"/>
        <v>0.5</v>
      </c>
      <c r="S83" s="7">
        <f t="shared" si="107"/>
        <v>0</v>
      </c>
      <c r="T83" s="7">
        <v>0.3</v>
      </c>
      <c r="U83" s="11"/>
      <c r="V83" s="10"/>
      <c r="W83" s="11"/>
      <c r="X83" s="10"/>
      <c r="Y83" s="11"/>
      <c r="Z83" s="10"/>
      <c r="AA83" s="11"/>
      <c r="AB83" s="10"/>
      <c r="AC83" s="11"/>
      <c r="AD83" s="10"/>
      <c r="AE83" s="11"/>
      <c r="AF83" s="10"/>
      <c r="AG83" s="11"/>
      <c r="AH83" s="10"/>
      <c r="AI83" s="7"/>
      <c r="AJ83" s="11"/>
      <c r="AK83" s="10"/>
      <c r="AL83" s="11"/>
      <c r="AM83" s="10"/>
      <c r="AN83" s="7"/>
      <c r="AO83" s="7">
        <f t="shared" si="108"/>
        <v>0</v>
      </c>
      <c r="AP83" s="11"/>
      <c r="AQ83" s="10"/>
      <c r="AR83" s="11"/>
      <c r="AS83" s="10"/>
      <c r="AT83" s="11"/>
      <c r="AU83" s="10"/>
      <c r="AV83" s="11"/>
      <c r="AW83" s="10"/>
      <c r="AX83" s="11"/>
      <c r="AY83" s="10"/>
      <c r="AZ83" s="11"/>
      <c r="BA83" s="10"/>
      <c r="BB83" s="11"/>
      <c r="BC83" s="10"/>
      <c r="BD83" s="7"/>
      <c r="BE83" s="11"/>
      <c r="BF83" s="10"/>
      <c r="BG83" s="11"/>
      <c r="BH83" s="10"/>
      <c r="BI83" s="7"/>
      <c r="BJ83" s="7">
        <f t="shared" si="109"/>
        <v>0</v>
      </c>
      <c r="BK83" s="11"/>
      <c r="BL83" s="10"/>
      <c r="BM83" s="11"/>
      <c r="BN83" s="10"/>
      <c r="BO83" s="11"/>
      <c r="BP83" s="10"/>
      <c r="BQ83" s="11"/>
      <c r="BR83" s="10"/>
      <c r="BS83" s="11"/>
      <c r="BT83" s="10"/>
      <c r="BU83" s="11"/>
      <c r="BV83" s="10"/>
      <c r="BW83" s="11"/>
      <c r="BX83" s="10"/>
      <c r="BY83" s="7"/>
      <c r="BZ83" s="11"/>
      <c r="CA83" s="10"/>
      <c r="CB83" s="11"/>
      <c r="CC83" s="10"/>
      <c r="CD83" s="7"/>
      <c r="CE83" s="7">
        <f t="shared" si="110"/>
        <v>0</v>
      </c>
      <c r="CF83" s="11"/>
      <c r="CG83" s="10"/>
      <c r="CH83" s="11"/>
      <c r="CI83" s="10"/>
      <c r="CJ83" s="11"/>
      <c r="CK83" s="10"/>
      <c r="CL83" s="11"/>
      <c r="CM83" s="10"/>
      <c r="CN83" s="11"/>
      <c r="CO83" s="10"/>
      <c r="CP83" s="11"/>
      <c r="CQ83" s="10"/>
      <c r="CR83" s="11"/>
      <c r="CS83" s="10"/>
      <c r="CT83" s="7"/>
      <c r="CU83" s="11"/>
      <c r="CV83" s="10"/>
      <c r="CW83" s="11"/>
      <c r="CX83" s="10"/>
      <c r="CY83" s="7"/>
      <c r="CZ83" s="7">
        <f t="shared" si="111"/>
        <v>0</v>
      </c>
      <c r="DA83" s="11">
        <v>8</v>
      </c>
      <c r="DB83" s="10" t="s">
        <v>54</v>
      </c>
      <c r="DC83" s="11"/>
      <c r="DD83" s="10"/>
      <c r="DE83" s="11"/>
      <c r="DF83" s="10"/>
      <c r="DG83" s="11"/>
      <c r="DH83" s="10"/>
      <c r="DI83" s="11"/>
      <c r="DJ83" s="10"/>
      <c r="DK83" s="11"/>
      <c r="DL83" s="10"/>
      <c r="DM83" s="11"/>
      <c r="DN83" s="10"/>
      <c r="DO83" s="7">
        <v>0.5</v>
      </c>
      <c r="DP83" s="11"/>
      <c r="DQ83" s="10"/>
      <c r="DR83" s="11"/>
      <c r="DS83" s="10"/>
      <c r="DT83" s="7"/>
      <c r="DU83" s="7">
        <f t="shared" si="112"/>
        <v>0.5</v>
      </c>
      <c r="DV83" s="11"/>
      <c r="DW83" s="10"/>
      <c r="DX83" s="11"/>
      <c r="DY83" s="10"/>
      <c r="DZ83" s="11"/>
      <c r="EA83" s="10"/>
      <c r="EB83" s="11"/>
      <c r="EC83" s="10"/>
      <c r="ED83" s="11"/>
      <c r="EE83" s="10"/>
      <c r="EF83" s="11"/>
      <c r="EG83" s="10"/>
      <c r="EH83" s="11"/>
      <c r="EI83" s="10"/>
      <c r="EJ83" s="7"/>
      <c r="EK83" s="11"/>
      <c r="EL83" s="10"/>
      <c r="EM83" s="11"/>
      <c r="EN83" s="10"/>
      <c r="EO83" s="7"/>
      <c r="EP83" s="7">
        <f t="shared" si="113"/>
        <v>0</v>
      </c>
      <c r="EQ83" s="11"/>
      <c r="ER83" s="10"/>
      <c r="ES83" s="11"/>
      <c r="ET83" s="10"/>
      <c r="EU83" s="11"/>
      <c r="EV83" s="10"/>
      <c r="EW83" s="11"/>
      <c r="EX83" s="10"/>
      <c r="EY83" s="11"/>
      <c r="EZ83" s="10"/>
      <c r="FA83" s="11"/>
      <c r="FB83" s="10"/>
      <c r="FC83" s="11"/>
      <c r="FD83" s="10"/>
      <c r="FE83" s="7"/>
      <c r="FF83" s="11"/>
      <c r="FG83" s="10"/>
      <c r="FH83" s="11"/>
      <c r="FI83" s="10"/>
      <c r="FJ83" s="7"/>
      <c r="FK83" s="7">
        <f t="shared" si="114"/>
        <v>0</v>
      </c>
      <c r="FL83" s="11"/>
      <c r="FM83" s="10"/>
      <c r="FN83" s="11"/>
      <c r="FO83" s="10"/>
      <c r="FP83" s="11"/>
      <c r="FQ83" s="10"/>
      <c r="FR83" s="11"/>
      <c r="FS83" s="10"/>
      <c r="FT83" s="11"/>
      <c r="FU83" s="10"/>
      <c r="FV83" s="11"/>
      <c r="FW83" s="10"/>
      <c r="FX83" s="11"/>
      <c r="FY83" s="10"/>
      <c r="FZ83" s="7"/>
      <c r="GA83" s="11"/>
      <c r="GB83" s="10"/>
      <c r="GC83" s="11"/>
      <c r="GD83" s="10"/>
      <c r="GE83" s="7"/>
      <c r="GF83" s="7">
        <f t="shared" si="115"/>
        <v>0</v>
      </c>
    </row>
    <row r="84" spans="1:188" x14ac:dyDescent="0.25">
      <c r="A84" s="20">
        <v>8</v>
      </c>
      <c r="B84" s="20">
        <v>1</v>
      </c>
      <c r="C84" s="20"/>
      <c r="D84" s="6" t="s">
        <v>253</v>
      </c>
      <c r="E84" s="3" t="s">
        <v>254</v>
      </c>
      <c r="F84" s="6">
        <f t="shared" si="94"/>
        <v>0</v>
      </c>
      <c r="G84" s="6">
        <f t="shared" si="95"/>
        <v>1</v>
      </c>
      <c r="H84" s="6">
        <f t="shared" si="96"/>
        <v>8</v>
      </c>
      <c r="I84" s="6">
        <f t="shared" si="97"/>
        <v>8</v>
      </c>
      <c r="J84" s="6">
        <f t="shared" si="98"/>
        <v>0</v>
      </c>
      <c r="K84" s="6">
        <f t="shared" si="99"/>
        <v>0</v>
      </c>
      <c r="L84" s="6">
        <f t="shared" si="100"/>
        <v>0</v>
      </c>
      <c r="M84" s="6">
        <f t="shared" si="101"/>
        <v>0</v>
      </c>
      <c r="N84" s="6">
        <f t="shared" si="102"/>
        <v>0</v>
      </c>
      <c r="O84" s="6">
        <f t="shared" si="103"/>
        <v>0</v>
      </c>
      <c r="P84" s="6">
        <f t="shared" si="104"/>
        <v>0</v>
      </c>
      <c r="Q84" s="6">
        <f t="shared" si="105"/>
        <v>0</v>
      </c>
      <c r="R84" s="7">
        <f t="shared" si="106"/>
        <v>0.5</v>
      </c>
      <c r="S84" s="7">
        <f t="shared" si="107"/>
        <v>0</v>
      </c>
      <c r="T84" s="7">
        <v>0.3</v>
      </c>
      <c r="U84" s="11"/>
      <c r="V84" s="10"/>
      <c r="W84" s="11"/>
      <c r="X84" s="10"/>
      <c r="Y84" s="11"/>
      <c r="Z84" s="10"/>
      <c r="AA84" s="11"/>
      <c r="AB84" s="10"/>
      <c r="AC84" s="11"/>
      <c r="AD84" s="10"/>
      <c r="AE84" s="11"/>
      <c r="AF84" s="10"/>
      <c r="AG84" s="11"/>
      <c r="AH84" s="10"/>
      <c r="AI84" s="7"/>
      <c r="AJ84" s="11"/>
      <c r="AK84" s="10"/>
      <c r="AL84" s="11"/>
      <c r="AM84" s="10"/>
      <c r="AN84" s="7"/>
      <c r="AO84" s="7">
        <f t="shared" si="108"/>
        <v>0</v>
      </c>
      <c r="AP84" s="11"/>
      <c r="AQ84" s="10"/>
      <c r="AR84" s="11"/>
      <c r="AS84" s="10"/>
      <c r="AT84" s="11"/>
      <c r="AU84" s="10"/>
      <c r="AV84" s="11"/>
      <c r="AW84" s="10"/>
      <c r="AX84" s="11"/>
      <c r="AY84" s="10"/>
      <c r="AZ84" s="11"/>
      <c r="BA84" s="10"/>
      <c r="BB84" s="11"/>
      <c r="BC84" s="10"/>
      <c r="BD84" s="7"/>
      <c r="BE84" s="11"/>
      <c r="BF84" s="10"/>
      <c r="BG84" s="11"/>
      <c r="BH84" s="10"/>
      <c r="BI84" s="7"/>
      <c r="BJ84" s="7">
        <f t="shared" si="109"/>
        <v>0</v>
      </c>
      <c r="BK84" s="11"/>
      <c r="BL84" s="10"/>
      <c r="BM84" s="11"/>
      <c r="BN84" s="10"/>
      <c r="BO84" s="11"/>
      <c r="BP84" s="10"/>
      <c r="BQ84" s="11"/>
      <c r="BR84" s="10"/>
      <c r="BS84" s="11"/>
      <c r="BT84" s="10"/>
      <c r="BU84" s="11"/>
      <c r="BV84" s="10"/>
      <c r="BW84" s="11"/>
      <c r="BX84" s="10"/>
      <c r="BY84" s="7"/>
      <c r="BZ84" s="11"/>
      <c r="CA84" s="10"/>
      <c r="CB84" s="11"/>
      <c r="CC84" s="10"/>
      <c r="CD84" s="7"/>
      <c r="CE84" s="7">
        <f t="shared" si="110"/>
        <v>0</v>
      </c>
      <c r="CF84" s="11"/>
      <c r="CG84" s="10"/>
      <c r="CH84" s="11"/>
      <c r="CI84" s="10"/>
      <c r="CJ84" s="11"/>
      <c r="CK84" s="10"/>
      <c r="CL84" s="11"/>
      <c r="CM84" s="10"/>
      <c r="CN84" s="11"/>
      <c r="CO84" s="10"/>
      <c r="CP84" s="11"/>
      <c r="CQ84" s="10"/>
      <c r="CR84" s="11"/>
      <c r="CS84" s="10"/>
      <c r="CT84" s="7"/>
      <c r="CU84" s="11"/>
      <c r="CV84" s="10"/>
      <c r="CW84" s="11"/>
      <c r="CX84" s="10"/>
      <c r="CY84" s="7"/>
      <c r="CZ84" s="7">
        <f t="shared" si="111"/>
        <v>0</v>
      </c>
      <c r="DA84" s="11">
        <v>8</v>
      </c>
      <c r="DB84" s="10" t="s">
        <v>54</v>
      </c>
      <c r="DC84" s="11"/>
      <c r="DD84" s="10"/>
      <c r="DE84" s="11"/>
      <c r="DF84" s="10"/>
      <c r="DG84" s="11"/>
      <c r="DH84" s="10"/>
      <c r="DI84" s="11"/>
      <c r="DJ84" s="10"/>
      <c r="DK84" s="11"/>
      <c r="DL84" s="10"/>
      <c r="DM84" s="11"/>
      <c r="DN84" s="10"/>
      <c r="DO84" s="7">
        <v>0.5</v>
      </c>
      <c r="DP84" s="11"/>
      <c r="DQ84" s="10"/>
      <c r="DR84" s="11"/>
      <c r="DS84" s="10"/>
      <c r="DT84" s="7"/>
      <c r="DU84" s="7">
        <f t="shared" si="112"/>
        <v>0.5</v>
      </c>
      <c r="DV84" s="11"/>
      <c r="DW84" s="10"/>
      <c r="DX84" s="11"/>
      <c r="DY84" s="10"/>
      <c r="DZ84" s="11"/>
      <c r="EA84" s="10"/>
      <c r="EB84" s="11"/>
      <c r="EC84" s="10"/>
      <c r="ED84" s="11"/>
      <c r="EE84" s="10"/>
      <c r="EF84" s="11"/>
      <c r="EG84" s="10"/>
      <c r="EH84" s="11"/>
      <c r="EI84" s="10"/>
      <c r="EJ84" s="7"/>
      <c r="EK84" s="11"/>
      <c r="EL84" s="10"/>
      <c r="EM84" s="11"/>
      <c r="EN84" s="10"/>
      <c r="EO84" s="7"/>
      <c r="EP84" s="7">
        <f t="shared" si="113"/>
        <v>0</v>
      </c>
      <c r="EQ84" s="11"/>
      <c r="ER84" s="10"/>
      <c r="ES84" s="11"/>
      <c r="ET84" s="10"/>
      <c r="EU84" s="11"/>
      <c r="EV84" s="10"/>
      <c r="EW84" s="11"/>
      <c r="EX84" s="10"/>
      <c r="EY84" s="11"/>
      <c r="EZ84" s="10"/>
      <c r="FA84" s="11"/>
      <c r="FB84" s="10"/>
      <c r="FC84" s="11"/>
      <c r="FD84" s="10"/>
      <c r="FE84" s="7"/>
      <c r="FF84" s="11"/>
      <c r="FG84" s="10"/>
      <c r="FH84" s="11"/>
      <c r="FI84" s="10"/>
      <c r="FJ84" s="7"/>
      <c r="FK84" s="7">
        <f t="shared" si="114"/>
        <v>0</v>
      </c>
      <c r="FL84" s="11"/>
      <c r="FM84" s="10"/>
      <c r="FN84" s="11"/>
      <c r="FO84" s="10"/>
      <c r="FP84" s="11"/>
      <c r="FQ84" s="10"/>
      <c r="FR84" s="11"/>
      <c r="FS84" s="10"/>
      <c r="FT84" s="11"/>
      <c r="FU84" s="10"/>
      <c r="FV84" s="11"/>
      <c r="FW84" s="10"/>
      <c r="FX84" s="11"/>
      <c r="FY84" s="10"/>
      <c r="FZ84" s="7"/>
      <c r="GA84" s="11"/>
      <c r="GB84" s="10"/>
      <c r="GC84" s="11"/>
      <c r="GD84" s="10"/>
      <c r="GE84" s="7"/>
      <c r="GF84" s="7">
        <f t="shared" si="115"/>
        <v>0</v>
      </c>
    </row>
    <row r="85" spans="1:188" x14ac:dyDescent="0.25">
      <c r="A85" s="20">
        <v>9</v>
      </c>
      <c r="B85" s="20">
        <v>1</v>
      </c>
      <c r="C85" s="20"/>
      <c r="D85" s="6" t="s">
        <v>255</v>
      </c>
      <c r="E85" s="3" t="s">
        <v>256</v>
      </c>
      <c r="F85" s="6">
        <f t="shared" si="94"/>
        <v>0</v>
      </c>
      <c r="G85" s="6">
        <f t="shared" si="95"/>
        <v>1</v>
      </c>
      <c r="H85" s="6">
        <f t="shared" si="96"/>
        <v>8</v>
      </c>
      <c r="I85" s="6">
        <f t="shared" si="97"/>
        <v>8</v>
      </c>
      <c r="J85" s="6">
        <f t="shared" si="98"/>
        <v>0</v>
      </c>
      <c r="K85" s="6">
        <f t="shared" si="99"/>
        <v>0</v>
      </c>
      <c r="L85" s="6">
        <f t="shared" si="100"/>
        <v>0</v>
      </c>
      <c r="M85" s="6">
        <f t="shared" si="101"/>
        <v>0</v>
      </c>
      <c r="N85" s="6">
        <f t="shared" si="102"/>
        <v>0</v>
      </c>
      <c r="O85" s="6">
        <f t="shared" si="103"/>
        <v>0</v>
      </c>
      <c r="P85" s="6">
        <f t="shared" si="104"/>
        <v>0</v>
      </c>
      <c r="Q85" s="6">
        <f t="shared" si="105"/>
        <v>0</v>
      </c>
      <c r="R85" s="7">
        <f t="shared" si="106"/>
        <v>0.5</v>
      </c>
      <c r="S85" s="7">
        <f t="shared" si="107"/>
        <v>0</v>
      </c>
      <c r="T85" s="7">
        <v>0.3</v>
      </c>
      <c r="U85" s="11"/>
      <c r="V85" s="10"/>
      <c r="W85" s="11"/>
      <c r="X85" s="10"/>
      <c r="Y85" s="11"/>
      <c r="Z85" s="10"/>
      <c r="AA85" s="11"/>
      <c r="AB85" s="10"/>
      <c r="AC85" s="11"/>
      <c r="AD85" s="10"/>
      <c r="AE85" s="11"/>
      <c r="AF85" s="10"/>
      <c r="AG85" s="11"/>
      <c r="AH85" s="10"/>
      <c r="AI85" s="7"/>
      <c r="AJ85" s="11"/>
      <c r="AK85" s="10"/>
      <c r="AL85" s="11"/>
      <c r="AM85" s="10"/>
      <c r="AN85" s="7"/>
      <c r="AO85" s="7">
        <f t="shared" si="108"/>
        <v>0</v>
      </c>
      <c r="AP85" s="11"/>
      <c r="AQ85" s="10"/>
      <c r="AR85" s="11"/>
      <c r="AS85" s="10"/>
      <c r="AT85" s="11"/>
      <c r="AU85" s="10"/>
      <c r="AV85" s="11"/>
      <c r="AW85" s="10"/>
      <c r="AX85" s="11"/>
      <c r="AY85" s="10"/>
      <c r="AZ85" s="11"/>
      <c r="BA85" s="10"/>
      <c r="BB85" s="11"/>
      <c r="BC85" s="10"/>
      <c r="BD85" s="7"/>
      <c r="BE85" s="11"/>
      <c r="BF85" s="10"/>
      <c r="BG85" s="11"/>
      <c r="BH85" s="10"/>
      <c r="BI85" s="7"/>
      <c r="BJ85" s="7">
        <f t="shared" si="109"/>
        <v>0</v>
      </c>
      <c r="BK85" s="11"/>
      <c r="BL85" s="10"/>
      <c r="BM85" s="11"/>
      <c r="BN85" s="10"/>
      <c r="BO85" s="11"/>
      <c r="BP85" s="10"/>
      <c r="BQ85" s="11"/>
      <c r="BR85" s="10"/>
      <c r="BS85" s="11"/>
      <c r="BT85" s="10"/>
      <c r="BU85" s="11"/>
      <c r="BV85" s="10"/>
      <c r="BW85" s="11"/>
      <c r="BX85" s="10"/>
      <c r="BY85" s="7"/>
      <c r="BZ85" s="11"/>
      <c r="CA85" s="10"/>
      <c r="CB85" s="11"/>
      <c r="CC85" s="10"/>
      <c r="CD85" s="7"/>
      <c r="CE85" s="7">
        <f t="shared" si="110"/>
        <v>0</v>
      </c>
      <c r="CF85" s="11"/>
      <c r="CG85" s="10"/>
      <c r="CH85" s="11"/>
      <c r="CI85" s="10"/>
      <c r="CJ85" s="11"/>
      <c r="CK85" s="10"/>
      <c r="CL85" s="11"/>
      <c r="CM85" s="10"/>
      <c r="CN85" s="11"/>
      <c r="CO85" s="10"/>
      <c r="CP85" s="11"/>
      <c r="CQ85" s="10"/>
      <c r="CR85" s="11"/>
      <c r="CS85" s="10"/>
      <c r="CT85" s="7"/>
      <c r="CU85" s="11"/>
      <c r="CV85" s="10"/>
      <c r="CW85" s="11"/>
      <c r="CX85" s="10"/>
      <c r="CY85" s="7"/>
      <c r="CZ85" s="7">
        <f t="shared" si="111"/>
        <v>0</v>
      </c>
      <c r="DA85" s="11"/>
      <c r="DB85" s="10"/>
      <c r="DC85" s="11"/>
      <c r="DD85" s="10"/>
      <c r="DE85" s="11"/>
      <c r="DF85" s="10"/>
      <c r="DG85" s="11"/>
      <c r="DH85" s="10"/>
      <c r="DI85" s="11"/>
      <c r="DJ85" s="10"/>
      <c r="DK85" s="11"/>
      <c r="DL85" s="10"/>
      <c r="DM85" s="11"/>
      <c r="DN85" s="10"/>
      <c r="DO85" s="7"/>
      <c r="DP85" s="11"/>
      <c r="DQ85" s="10"/>
      <c r="DR85" s="11"/>
      <c r="DS85" s="10"/>
      <c r="DT85" s="7"/>
      <c r="DU85" s="7">
        <f t="shared" si="112"/>
        <v>0</v>
      </c>
      <c r="DV85" s="11">
        <v>8</v>
      </c>
      <c r="DW85" s="10" t="s">
        <v>54</v>
      </c>
      <c r="DX85" s="11"/>
      <c r="DY85" s="10"/>
      <c r="DZ85" s="11"/>
      <c r="EA85" s="10"/>
      <c r="EB85" s="11"/>
      <c r="EC85" s="10"/>
      <c r="ED85" s="11"/>
      <c r="EE85" s="10"/>
      <c r="EF85" s="11"/>
      <c r="EG85" s="10"/>
      <c r="EH85" s="11"/>
      <c r="EI85" s="10"/>
      <c r="EJ85" s="7">
        <v>0.5</v>
      </c>
      <c r="EK85" s="11"/>
      <c r="EL85" s="10"/>
      <c r="EM85" s="11"/>
      <c r="EN85" s="10"/>
      <c r="EO85" s="7"/>
      <c r="EP85" s="7">
        <f t="shared" si="113"/>
        <v>0.5</v>
      </c>
      <c r="EQ85" s="11"/>
      <c r="ER85" s="10"/>
      <c r="ES85" s="11"/>
      <c r="ET85" s="10"/>
      <c r="EU85" s="11"/>
      <c r="EV85" s="10"/>
      <c r="EW85" s="11"/>
      <c r="EX85" s="10"/>
      <c r="EY85" s="11"/>
      <c r="EZ85" s="10"/>
      <c r="FA85" s="11"/>
      <c r="FB85" s="10"/>
      <c r="FC85" s="11"/>
      <c r="FD85" s="10"/>
      <c r="FE85" s="7"/>
      <c r="FF85" s="11"/>
      <c r="FG85" s="10"/>
      <c r="FH85" s="11"/>
      <c r="FI85" s="10"/>
      <c r="FJ85" s="7"/>
      <c r="FK85" s="7">
        <f t="shared" si="114"/>
        <v>0</v>
      </c>
      <c r="FL85" s="11"/>
      <c r="FM85" s="10"/>
      <c r="FN85" s="11"/>
      <c r="FO85" s="10"/>
      <c r="FP85" s="11"/>
      <c r="FQ85" s="10"/>
      <c r="FR85" s="11"/>
      <c r="FS85" s="10"/>
      <c r="FT85" s="11"/>
      <c r="FU85" s="10"/>
      <c r="FV85" s="11"/>
      <c r="FW85" s="10"/>
      <c r="FX85" s="11"/>
      <c r="FY85" s="10"/>
      <c r="FZ85" s="7"/>
      <c r="GA85" s="11"/>
      <c r="GB85" s="10"/>
      <c r="GC85" s="11"/>
      <c r="GD85" s="10"/>
      <c r="GE85" s="7"/>
      <c r="GF85" s="7">
        <f t="shared" si="115"/>
        <v>0</v>
      </c>
    </row>
    <row r="86" spans="1:188" x14ac:dyDescent="0.25">
      <c r="A86" s="20">
        <v>9</v>
      </c>
      <c r="B86" s="20">
        <v>1</v>
      </c>
      <c r="C86" s="20"/>
      <c r="D86" s="6" t="s">
        <v>257</v>
      </c>
      <c r="E86" s="3" t="s">
        <v>258</v>
      </c>
      <c r="F86" s="6">
        <f t="shared" si="94"/>
        <v>0</v>
      </c>
      <c r="G86" s="6">
        <f t="shared" si="95"/>
        <v>1</v>
      </c>
      <c r="H86" s="6">
        <f t="shared" si="96"/>
        <v>8</v>
      </c>
      <c r="I86" s="6">
        <f t="shared" si="97"/>
        <v>8</v>
      </c>
      <c r="J86" s="6">
        <f t="shared" si="98"/>
        <v>0</v>
      </c>
      <c r="K86" s="6">
        <f t="shared" si="99"/>
        <v>0</v>
      </c>
      <c r="L86" s="6">
        <f t="shared" si="100"/>
        <v>0</v>
      </c>
      <c r="M86" s="6">
        <f t="shared" si="101"/>
        <v>0</v>
      </c>
      <c r="N86" s="6">
        <f t="shared" si="102"/>
        <v>0</v>
      </c>
      <c r="O86" s="6">
        <f t="shared" si="103"/>
        <v>0</v>
      </c>
      <c r="P86" s="6">
        <f t="shared" si="104"/>
        <v>0</v>
      </c>
      <c r="Q86" s="6">
        <f t="shared" si="105"/>
        <v>0</v>
      </c>
      <c r="R86" s="7">
        <f t="shared" si="106"/>
        <v>0.5</v>
      </c>
      <c r="S86" s="7">
        <f t="shared" si="107"/>
        <v>0</v>
      </c>
      <c r="T86" s="7">
        <v>0.3</v>
      </c>
      <c r="U86" s="11"/>
      <c r="V86" s="10"/>
      <c r="W86" s="11"/>
      <c r="X86" s="10"/>
      <c r="Y86" s="11"/>
      <c r="Z86" s="10"/>
      <c r="AA86" s="11"/>
      <c r="AB86" s="10"/>
      <c r="AC86" s="11"/>
      <c r="AD86" s="10"/>
      <c r="AE86" s="11"/>
      <c r="AF86" s="10"/>
      <c r="AG86" s="11"/>
      <c r="AH86" s="10"/>
      <c r="AI86" s="7"/>
      <c r="AJ86" s="11"/>
      <c r="AK86" s="10"/>
      <c r="AL86" s="11"/>
      <c r="AM86" s="10"/>
      <c r="AN86" s="7"/>
      <c r="AO86" s="7">
        <f t="shared" si="108"/>
        <v>0</v>
      </c>
      <c r="AP86" s="11"/>
      <c r="AQ86" s="10"/>
      <c r="AR86" s="11"/>
      <c r="AS86" s="10"/>
      <c r="AT86" s="11"/>
      <c r="AU86" s="10"/>
      <c r="AV86" s="11"/>
      <c r="AW86" s="10"/>
      <c r="AX86" s="11"/>
      <c r="AY86" s="10"/>
      <c r="AZ86" s="11"/>
      <c r="BA86" s="10"/>
      <c r="BB86" s="11"/>
      <c r="BC86" s="10"/>
      <c r="BD86" s="7"/>
      <c r="BE86" s="11"/>
      <c r="BF86" s="10"/>
      <c r="BG86" s="11"/>
      <c r="BH86" s="10"/>
      <c r="BI86" s="7"/>
      <c r="BJ86" s="7">
        <f t="shared" si="109"/>
        <v>0</v>
      </c>
      <c r="BK86" s="11"/>
      <c r="BL86" s="10"/>
      <c r="BM86" s="11"/>
      <c r="BN86" s="10"/>
      <c r="BO86" s="11"/>
      <c r="BP86" s="10"/>
      <c r="BQ86" s="11"/>
      <c r="BR86" s="10"/>
      <c r="BS86" s="11"/>
      <c r="BT86" s="10"/>
      <c r="BU86" s="11"/>
      <c r="BV86" s="10"/>
      <c r="BW86" s="11"/>
      <c r="BX86" s="10"/>
      <c r="BY86" s="7"/>
      <c r="BZ86" s="11"/>
      <c r="CA86" s="10"/>
      <c r="CB86" s="11"/>
      <c r="CC86" s="10"/>
      <c r="CD86" s="7"/>
      <c r="CE86" s="7">
        <f t="shared" si="110"/>
        <v>0</v>
      </c>
      <c r="CF86" s="11"/>
      <c r="CG86" s="10"/>
      <c r="CH86" s="11"/>
      <c r="CI86" s="10"/>
      <c r="CJ86" s="11"/>
      <c r="CK86" s="10"/>
      <c r="CL86" s="11"/>
      <c r="CM86" s="10"/>
      <c r="CN86" s="11"/>
      <c r="CO86" s="10"/>
      <c r="CP86" s="11"/>
      <c r="CQ86" s="10"/>
      <c r="CR86" s="11"/>
      <c r="CS86" s="10"/>
      <c r="CT86" s="7"/>
      <c r="CU86" s="11"/>
      <c r="CV86" s="10"/>
      <c r="CW86" s="11"/>
      <c r="CX86" s="10"/>
      <c r="CY86" s="7"/>
      <c r="CZ86" s="7">
        <f t="shared" si="111"/>
        <v>0</v>
      </c>
      <c r="DA86" s="11"/>
      <c r="DB86" s="10"/>
      <c r="DC86" s="11"/>
      <c r="DD86" s="10"/>
      <c r="DE86" s="11"/>
      <c r="DF86" s="10"/>
      <c r="DG86" s="11"/>
      <c r="DH86" s="10"/>
      <c r="DI86" s="11"/>
      <c r="DJ86" s="10"/>
      <c r="DK86" s="11"/>
      <c r="DL86" s="10"/>
      <c r="DM86" s="11"/>
      <c r="DN86" s="10"/>
      <c r="DO86" s="7"/>
      <c r="DP86" s="11"/>
      <c r="DQ86" s="10"/>
      <c r="DR86" s="11"/>
      <c r="DS86" s="10"/>
      <c r="DT86" s="7"/>
      <c r="DU86" s="7">
        <f t="shared" si="112"/>
        <v>0</v>
      </c>
      <c r="DV86" s="11">
        <v>8</v>
      </c>
      <c r="DW86" s="10" t="s">
        <v>54</v>
      </c>
      <c r="DX86" s="11"/>
      <c r="DY86" s="10"/>
      <c r="DZ86" s="11"/>
      <c r="EA86" s="10"/>
      <c r="EB86" s="11"/>
      <c r="EC86" s="10"/>
      <c r="ED86" s="11"/>
      <c r="EE86" s="10"/>
      <c r="EF86" s="11"/>
      <c r="EG86" s="10"/>
      <c r="EH86" s="11"/>
      <c r="EI86" s="10"/>
      <c r="EJ86" s="7">
        <v>0.5</v>
      </c>
      <c r="EK86" s="11"/>
      <c r="EL86" s="10"/>
      <c r="EM86" s="11"/>
      <c r="EN86" s="10"/>
      <c r="EO86" s="7"/>
      <c r="EP86" s="7">
        <f t="shared" si="113"/>
        <v>0.5</v>
      </c>
      <c r="EQ86" s="11"/>
      <c r="ER86" s="10"/>
      <c r="ES86" s="11"/>
      <c r="ET86" s="10"/>
      <c r="EU86" s="11"/>
      <c r="EV86" s="10"/>
      <c r="EW86" s="11"/>
      <c r="EX86" s="10"/>
      <c r="EY86" s="11"/>
      <c r="EZ86" s="10"/>
      <c r="FA86" s="11"/>
      <c r="FB86" s="10"/>
      <c r="FC86" s="11"/>
      <c r="FD86" s="10"/>
      <c r="FE86" s="7"/>
      <c r="FF86" s="11"/>
      <c r="FG86" s="10"/>
      <c r="FH86" s="11"/>
      <c r="FI86" s="10"/>
      <c r="FJ86" s="7"/>
      <c r="FK86" s="7">
        <f t="shared" si="114"/>
        <v>0</v>
      </c>
      <c r="FL86" s="11"/>
      <c r="FM86" s="10"/>
      <c r="FN86" s="11"/>
      <c r="FO86" s="10"/>
      <c r="FP86" s="11"/>
      <c r="FQ86" s="10"/>
      <c r="FR86" s="11"/>
      <c r="FS86" s="10"/>
      <c r="FT86" s="11"/>
      <c r="FU86" s="10"/>
      <c r="FV86" s="11"/>
      <c r="FW86" s="10"/>
      <c r="FX86" s="11"/>
      <c r="FY86" s="10"/>
      <c r="FZ86" s="7"/>
      <c r="GA86" s="11"/>
      <c r="GB86" s="10"/>
      <c r="GC86" s="11"/>
      <c r="GD86" s="10"/>
      <c r="GE86" s="7"/>
      <c r="GF86" s="7">
        <f t="shared" si="115"/>
        <v>0</v>
      </c>
    </row>
    <row r="87" spans="1:188" ht="20.149999999999999" customHeight="1" x14ac:dyDescent="0.25">
      <c r="A87" s="6"/>
      <c r="B87" s="6"/>
      <c r="C87" s="6"/>
      <c r="D87" s="6"/>
      <c r="E87" s="8" t="s">
        <v>175</v>
      </c>
      <c r="F87" s="6">
        <f t="shared" ref="F87:AK87" si="116">F23+F31+F35+F40+F59</f>
        <v>0</v>
      </c>
      <c r="G87" s="6">
        <f t="shared" si="116"/>
        <v>44</v>
      </c>
      <c r="H87" s="6">
        <f t="shared" si="116"/>
        <v>510</v>
      </c>
      <c r="I87" s="6">
        <f t="shared" si="116"/>
        <v>146</v>
      </c>
      <c r="J87" s="6">
        <f t="shared" si="116"/>
        <v>0</v>
      </c>
      <c r="K87" s="6">
        <f t="shared" si="116"/>
        <v>10</v>
      </c>
      <c r="L87" s="6">
        <f t="shared" si="116"/>
        <v>56</v>
      </c>
      <c r="M87" s="6">
        <f t="shared" si="116"/>
        <v>38</v>
      </c>
      <c r="N87" s="6">
        <f t="shared" si="116"/>
        <v>112</v>
      </c>
      <c r="O87" s="6">
        <f t="shared" si="116"/>
        <v>22</v>
      </c>
      <c r="P87" s="6">
        <f t="shared" si="116"/>
        <v>6</v>
      </c>
      <c r="Q87" s="6">
        <f t="shared" si="116"/>
        <v>120</v>
      </c>
      <c r="R87" s="7">
        <f t="shared" si="116"/>
        <v>29.5</v>
      </c>
      <c r="S87" s="7">
        <f t="shared" si="116"/>
        <v>8.5</v>
      </c>
      <c r="T87" s="7">
        <f t="shared" si="116"/>
        <v>9.2000000000000011</v>
      </c>
      <c r="U87" s="11">
        <f t="shared" si="116"/>
        <v>50</v>
      </c>
      <c r="V87" s="10">
        <f t="shared" si="116"/>
        <v>0</v>
      </c>
      <c r="W87" s="11">
        <f t="shared" si="116"/>
        <v>0</v>
      </c>
      <c r="X87" s="10">
        <f t="shared" si="116"/>
        <v>0</v>
      </c>
      <c r="Y87" s="11">
        <f t="shared" si="116"/>
        <v>0</v>
      </c>
      <c r="Z87" s="10">
        <f t="shared" si="116"/>
        <v>0</v>
      </c>
      <c r="AA87" s="11">
        <f t="shared" si="116"/>
        <v>14</v>
      </c>
      <c r="AB87" s="10">
        <f t="shared" si="116"/>
        <v>0</v>
      </c>
      <c r="AC87" s="11">
        <f t="shared" si="116"/>
        <v>6</v>
      </c>
      <c r="AD87" s="10">
        <f t="shared" si="116"/>
        <v>0</v>
      </c>
      <c r="AE87" s="11">
        <f t="shared" si="116"/>
        <v>14</v>
      </c>
      <c r="AF87" s="10">
        <f t="shared" si="116"/>
        <v>0</v>
      </c>
      <c r="AG87" s="11">
        <f t="shared" si="116"/>
        <v>8</v>
      </c>
      <c r="AH87" s="10">
        <f t="shared" si="116"/>
        <v>0</v>
      </c>
      <c r="AI87" s="7">
        <f t="shared" si="116"/>
        <v>5.5</v>
      </c>
      <c r="AJ87" s="11">
        <f t="shared" si="116"/>
        <v>6</v>
      </c>
      <c r="AK87" s="10">
        <f t="shared" si="116"/>
        <v>0</v>
      </c>
      <c r="AL87" s="11">
        <f t="shared" ref="AL87:BQ87" si="117">AL23+AL31+AL35+AL40+AL59</f>
        <v>0</v>
      </c>
      <c r="AM87" s="10">
        <f t="shared" si="117"/>
        <v>0</v>
      </c>
      <c r="AN87" s="7">
        <f t="shared" si="117"/>
        <v>0.5</v>
      </c>
      <c r="AO87" s="7">
        <f t="shared" si="117"/>
        <v>6</v>
      </c>
      <c r="AP87" s="11">
        <f t="shared" si="117"/>
        <v>28</v>
      </c>
      <c r="AQ87" s="10">
        <f t="shared" si="117"/>
        <v>0</v>
      </c>
      <c r="AR87" s="11">
        <f t="shared" si="117"/>
        <v>0</v>
      </c>
      <c r="AS87" s="10">
        <f t="shared" si="117"/>
        <v>0</v>
      </c>
      <c r="AT87" s="11">
        <f t="shared" si="117"/>
        <v>10</v>
      </c>
      <c r="AU87" s="10">
        <f t="shared" si="117"/>
        <v>0</v>
      </c>
      <c r="AV87" s="11">
        <f t="shared" si="117"/>
        <v>14</v>
      </c>
      <c r="AW87" s="10">
        <f t="shared" si="117"/>
        <v>0</v>
      </c>
      <c r="AX87" s="11">
        <f t="shared" si="117"/>
        <v>6</v>
      </c>
      <c r="AY87" s="10">
        <f t="shared" si="117"/>
        <v>0</v>
      </c>
      <c r="AZ87" s="11">
        <f t="shared" si="117"/>
        <v>14</v>
      </c>
      <c r="BA87" s="10">
        <f t="shared" si="117"/>
        <v>0</v>
      </c>
      <c r="BB87" s="11">
        <f t="shared" si="117"/>
        <v>6</v>
      </c>
      <c r="BC87" s="10">
        <f t="shared" si="117"/>
        <v>0</v>
      </c>
      <c r="BD87" s="7">
        <f t="shared" si="117"/>
        <v>5</v>
      </c>
      <c r="BE87" s="11">
        <f t="shared" si="117"/>
        <v>0</v>
      </c>
      <c r="BF87" s="10">
        <f t="shared" si="117"/>
        <v>0</v>
      </c>
      <c r="BG87" s="11">
        <f t="shared" si="117"/>
        <v>0</v>
      </c>
      <c r="BH87" s="10">
        <f t="shared" si="117"/>
        <v>0</v>
      </c>
      <c r="BI87" s="7">
        <f t="shared" si="117"/>
        <v>0</v>
      </c>
      <c r="BJ87" s="7">
        <f t="shared" si="117"/>
        <v>5</v>
      </c>
      <c r="BK87" s="11">
        <f t="shared" si="117"/>
        <v>14</v>
      </c>
      <c r="BL87" s="10">
        <f t="shared" si="117"/>
        <v>0</v>
      </c>
      <c r="BM87" s="11">
        <f t="shared" si="117"/>
        <v>0</v>
      </c>
      <c r="BN87" s="10">
        <f t="shared" si="117"/>
        <v>0</v>
      </c>
      <c r="BO87" s="11">
        <f t="shared" si="117"/>
        <v>0</v>
      </c>
      <c r="BP87" s="10">
        <f t="shared" si="117"/>
        <v>0</v>
      </c>
      <c r="BQ87" s="11">
        <f t="shared" si="117"/>
        <v>14</v>
      </c>
      <c r="BR87" s="10">
        <f t="shared" ref="BR87:CW87" si="118">BR23+BR31+BR35+BR40+BR59</f>
        <v>0</v>
      </c>
      <c r="BS87" s="11">
        <f t="shared" si="118"/>
        <v>14</v>
      </c>
      <c r="BT87" s="10">
        <f t="shared" si="118"/>
        <v>0</v>
      </c>
      <c r="BU87" s="11">
        <f t="shared" si="118"/>
        <v>14</v>
      </c>
      <c r="BV87" s="10">
        <f t="shared" si="118"/>
        <v>0</v>
      </c>
      <c r="BW87" s="11">
        <f t="shared" si="118"/>
        <v>0</v>
      </c>
      <c r="BX87" s="10">
        <f t="shared" si="118"/>
        <v>0</v>
      </c>
      <c r="BY87" s="7">
        <f t="shared" si="118"/>
        <v>3</v>
      </c>
      <c r="BZ87" s="11">
        <f t="shared" si="118"/>
        <v>0</v>
      </c>
      <c r="CA87" s="10">
        <f t="shared" si="118"/>
        <v>0</v>
      </c>
      <c r="CB87" s="11">
        <f t="shared" si="118"/>
        <v>30</v>
      </c>
      <c r="CC87" s="10">
        <f t="shared" si="118"/>
        <v>0</v>
      </c>
      <c r="CD87" s="7">
        <f t="shared" si="118"/>
        <v>2</v>
      </c>
      <c r="CE87" s="7">
        <f t="shared" si="118"/>
        <v>5</v>
      </c>
      <c r="CF87" s="11">
        <f t="shared" si="118"/>
        <v>18</v>
      </c>
      <c r="CG87" s="10">
        <f t="shared" si="118"/>
        <v>0</v>
      </c>
      <c r="CH87" s="11">
        <f t="shared" si="118"/>
        <v>0</v>
      </c>
      <c r="CI87" s="10">
        <f t="shared" si="118"/>
        <v>0</v>
      </c>
      <c r="CJ87" s="11">
        <f t="shared" si="118"/>
        <v>0</v>
      </c>
      <c r="CK87" s="10">
        <f t="shared" si="118"/>
        <v>0</v>
      </c>
      <c r="CL87" s="11">
        <f t="shared" si="118"/>
        <v>14</v>
      </c>
      <c r="CM87" s="10">
        <f t="shared" si="118"/>
        <v>0</v>
      </c>
      <c r="CN87" s="11">
        <f t="shared" si="118"/>
        <v>6</v>
      </c>
      <c r="CO87" s="10">
        <f t="shared" si="118"/>
        <v>0</v>
      </c>
      <c r="CP87" s="11">
        <f t="shared" si="118"/>
        <v>14</v>
      </c>
      <c r="CQ87" s="10">
        <f t="shared" si="118"/>
        <v>0</v>
      </c>
      <c r="CR87" s="11">
        <f t="shared" si="118"/>
        <v>0</v>
      </c>
      <c r="CS87" s="10">
        <f t="shared" si="118"/>
        <v>0</v>
      </c>
      <c r="CT87" s="7">
        <f t="shared" si="118"/>
        <v>3</v>
      </c>
      <c r="CU87" s="11">
        <f t="shared" si="118"/>
        <v>0</v>
      </c>
      <c r="CV87" s="10">
        <f t="shared" si="118"/>
        <v>0</v>
      </c>
      <c r="CW87" s="11">
        <f t="shared" si="118"/>
        <v>30</v>
      </c>
      <c r="CX87" s="10">
        <f t="shared" ref="CX87:EC87" si="119">CX23+CX31+CX35+CX40+CX59</f>
        <v>0</v>
      </c>
      <c r="CY87" s="7">
        <f t="shared" si="119"/>
        <v>2</v>
      </c>
      <c r="CZ87" s="7">
        <f t="shared" si="119"/>
        <v>5</v>
      </c>
      <c r="DA87" s="11">
        <f t="shared" si="119"/>
        <v>18</v>
      </c>
      <c r="DB87" s="10">
        <f t="shared" si="119"/>
        <v>0</v>
      </c>
      <c r="DC87" s="11">
        <f t="shared" si="119"/>
        <v>0</v>
      </c>
      <c r="DD87" s="10">
        <f t="shared" si="119"/>
        <v>0</v>
      </c>
      <c r="DE87" s="11">
        <f t="shared" si="119"/>
        <v>0</v>
      </c>
      <c r="DF87" s="10">
        <f t="shared" si="119"/>
        <v>0</v>
      </c>
      <c r="DG87" s="11">
        <f t="shared" si="119"/>
        <v>0</v>
      </c>
      <c r="DH87" s="10">
        <f t="shared" si="119"/>
        <v>0</v>
      </c>
      <c r="DI87" s="11">
        <f t="shared" si="119"/>
        <v>0</v>
      </c>
      <c r="DJ87" s="10">
        <f t="shared" si="119"/>
        <v>0</v>
      </c>
      <c r="DK87" s="11">
        <f t="shared" si="119"/>
        <v>14</v>
      </c>
      <c r="DL87" s="10">
        <f t="shared" si="119"/>
        <v>0</v>
      </c>
      <c r="DM87" s="11">
        <f t="shared" si="119"/>
        <v>0</v>
      </c>
      <c r="DN87" s="10">
        <f t="shared" si="119"/>
        <v>0</v>
      </c>
      <c r="DO87" s="7">
        <f t="shared" si="119"/>
        <v>1.5</v>
      </c>
      <c r="DP87" s="11">
        <f t="shared" si="119"/>
        <v>0</v>
      </c>
      <c r="DQ87" s="10">
        <f t="shared" si="119"/>
        <v>0</v>
      </c>
      <c r="DR87" s="11">
        <f t="shared" si="119"/>
        <v>30</v>
      </c>
      <c r="DS87" s="10">
        <f t="shared" si="119"/>
        <v>0</v>
      </c>
      <c r="DT87" s="7">
        <f t="shared" si="119"/>
        <v>2</v>
      </c>
      <c r="DU87" s="7">
        <f t="shared" si="119"/>
        <v>3.5</v>
      </c>
      <c r="DV87" s="11">
        <f t="shared" si="119"/>
        <v>18</v>
      </c>
      <c r="DW87" s="10">
        <f t="shared" si="119"/>
        <v>0</v>
      </c>
      <c r="DX87" s="11">
        <f t="shared" si="119"/>
        <v>0</v>
      </c>
      <c r="DY87" s="10">
        <f t="shared" si="119"/>
        <v>0</v>
      </c>
      <c r="DZ87" s="11">
        <f t="shared" si="119"/>
        <v>0</v>
      </c>
      <c r="EA87" s="10">
        <f t="shared" si="119"/>
        <v>0</v>
      </c>
      <c r="EB87" s="11">
        <f t="shared" si="119"/>
        <v>0</v>
      </c>
      <c r="EC87" s="10">
        <f t="shared" si="119"/>
        <v>0</v>
      </c>
      <c r="ED87" s="11">
        <f t="shared" ref="ED87:FI87" si="120">ED23+ED31+ED35+ED40+ED59</f>
        <v>6</v>
      </c>
      <c r="EE87" s="10">
        <f t="shared" si="120"/>
        <v>0</v>
      </c>
      <c r="EF87" s="11">
        <f t="shared" si="120"/>
        <v>14</v>
      </c>
      <c r="EG87" s="10">
        <f t="shared" si="120"/>
        <v>0</v>
      </c>
      <c r="EH87" s="11">
        <f t="shared" si="120"/>
        <v>0</v>
      </c>
      <c r="EI87" s="10">
        <f t="shared" si="120"/>
        <v>0</v>
      </c>
      <c r="EJ87" s="7">
        <f t="shared" si="120"/>
        <v>2</v>
      </c>
      <c r="EK87" s="11">
        <f t="shared" si="120"/>
        <v>0</v>
      </c>
      <c r="EL87" s="10">
        <f t="shared" si="120"/>
        <v>0</v>
      </c>
      <c r="EM87" s="11">
        <f t="shared" si="120"/>
        <v>30</v>
      </c>
      <c r="EN87" s="10">
        <f t="shared" si="120"/>
        <v>0</v>
      </c>
      <c r="EO87" s="7">
        <f t="shared" si="120"/>
        <v>2</v>
      </c>
      <c r="EP87" s="7">
        <f t="shared" si="120"/>
        <v>4</v>
      </c>
      <c r="EQ87" s="11">
        <f t="shared" si="120"/>
        <v>0</v>
      </c>
      <c r="ER87" s="10">
        <f t="shared" si="120"/>
        <v>0</v>
      </c>
      <c r="ES87" s="11">
        <f t="shared" si="120"/>
        <v>0</v>
      </c>
      <c r="ET87" s="10">
        <f t="shared" si="120"/>
        <v>0</v>
      </c>
      <c r="EU87" s="11">
        <f t="shared" si="120"/>
        <v>0</v>
      </c>
      <c r="EV87" s="10">
        <f t="shared" si="120"/>
        <v>0</v>
      </c>
      <c r="EW87" s="11">
        <f t="shared" si="120"/>
        <v>0</v>
      </c>
      <c r="EX87" s="10">
        <f t="shared" si="120"/>
        <v>0</v>
      </c>
      <c r="EY87" s="11">
        <f t="shared" si="120"/>
        <v>0</v>
      </c>
      <c r="EZ87" s="10">
        <f t="shared" si="120"/>
        <v>0</v>
      </c>
      <c r="FA87" s="11">
        <f t="shared" si="120"/>
        <v>14</v>
      </c>
      <c r="FB87" s="10">
        <f t="shared" si="120"/>
        <v>0</v>
      </c>
      <c r="FC87" s="11">
        <f t="shared" si="120"/>
        <v>0</v>
      </c>
      <c r="FD87" s="10">
        <f t="shared" si="120"/>
        <v>0</v>
      </c>
      <c r="FE87" s="7">
        <f t="shared" si="120"/>
        <v>0</v>
      </c>
      <c r="FF87" s="11">
        <f t="shared" si="120"/>
        <v>0</v>
      </c>
      <c r="FG87" s="10">
        <f t="shared" si="120"/>
        <v>0</v>
      </c>
      <c r="FH87" s="11">
        <f t="shared" si="120"/>
        <v>0</v>
      </c>
      <c r="FI87" s="10">
        <f t="shared" si="120"/>
        <v>0</v>
      </c>
      <c r="FJ87" s="7">
        <f t="shared" ref="FJ87:GF87" si="121">FJ23+FJ31+FJ35+FJ40+FJ59</f>
        <v>0</v>
      </c>
      <c r="FK87" s="7">
        <f t="shared" si="121"/>
        <v>0</v>
      </c>
      <c r="FL87" s="11">
        <f t="shared" si="121"/>
        <v>0</v>
      </c>
      <c r="FM87" s="10">
        <f t="shared" si="121"/>
        <v>0</v>
      </c>
      <c r="FN87" s="11">
        <f t="shared" si="121"/>
        <v>0</v>
      </c>
      <c r="FO87" s="10">
        <f t="shared" si="121"/>
        <v>0</v>
      </c>
      <c r="FP87" s="11">
        <f t="shared" si="121"/>
        <v>0</v>
      </c>
      <c r="FQ87" s="10">
        <f t="shared" si="121"/>
        <v>0</v>
      </c>
      <c r="FR87" s="11">
        <f t="shared" si="121"/>
        <v>0</v>
      </c>
      <c r="FS87" s="10">
        <f t="shared" si="121"/>
        <v>0</v>
      </c>
      <c r="FT87" s="11">
        <f t="shared" si="121"/>
        <v>0</v>
      </c>
      <c r="FU87" s="10">
        <f t="shared" si="121"/>
        <v>0</v>
      </c>
      <c r="FV87" s="11">
        <f t="shared" si="121"/>
        <v>14</v>
      </c>
      <c r="FW87" s="10">
        <f t="shared" si="121"/>
        <v>0</v>
      </c>
      <c r="FX87" s="11">
        <f t="shared" si="121"/>
        <v>8</v>
      </c>
      <c r="FY87" s="10">
        <f t="shared" si="121"/>
        <v>0</v>
      </c>
      <c r="FZ87" s="7">
        <f t="shared" si="121"/>
        <v>1</v>
      </c>
      <c r="GA87" s="11">
        <f t="shared" si="121"/>
        <v>0</v>
      </c>
      <c r="GB87" s="10">
        <f t="shared" si="121"/>
        <v>0</v>
      </c>
      <c r="GC87" s="11">
        <f t="shared" si="121"/>
        <v>0</v>
      </c>
      <c r="GD87" s="10">
        <f t="shared" si="121"/>
        <v>0</v>
      </c>
      <c r="GE87" s="7">
        <f t="shared" si="121"/>
        <v>0</v>
      </c>
      <c r="GF87" s="7">
        <f t="shared" si="121"/>
        <v>1</v>
      </c>
    </row>
    <row r="89" spans="1:188" x14ac:dyDescent="0.25">
      <c r="D89" s="3" t="s">
        <v>16</v>
      </c>
      <c r="E89" s="3" t="s">
        <v>176</v>
      </c>
    </row>
    <row r="90" spans="1:188" x14ac:dyDescent="0.25">
      <c r="D90" s="3" t="s">
        <v>20</v>
      </c>
      <c r="E90" s="3" t="s">
        <v>177</v>
      </c>
    </row>
    <row r="91" spans="1:188" x14ac:dyDescent="0.25">
      <c r="D91" s="21" t="s">
        <v>39</v>
      </c>
      <c r="E91" s="21"/>
    </row>
    <row r="92" spans="1:188" x14ac:dyDescent="0.25">
      <c r="D92" s="3" t="s">
        <v>26</v>
      </c>
      <c r="E92" s="3" t="s">
        <v>178</v>
      </c>
    </row>
    <row r="93" spans="1:188" x14ac:dyDescent="0.25">
      <c r="D93" s="3" t="s">
        <v>27</v>
      </c>
      <c r="E93" s="3" t="s">
        <v>179</v>
      </c>
    </row>
    <row r="94" spans="1:188" x14ac:dyDescent="0.25">
      <c r="D94" s="3" t="s">
        <v>28</v>
      </c>
      <c r="E94" s="3" t="s">
        <v>180</v>
      </c>
    </row>
    <row r="95" spans="1:188" x14ac:dyDescent="0.25">
      <c r="D95" s="3" t="s">
        <v>29</v>
      </c>
      <c r="E95" s="3" t="s">
        <v>181</v>
      </c>
      <c r="M95" s="9"/>
      <c r="U95" s="9"/>
      <c r="AG95" s="9"/>
    </row>
    <row r="96" spans="1:188" x14ac:dyDescent="0.25">
      <c r="D96" s="3" t="s">
        <v>30</v>
      </c>
      <c r="E96" s="3" t="s">
        <v>182</v>
      </c>
    </row>
    <row r="97" spans="4:5" x14ac:dyDescent="0.25">
      <c r="D97" s="3" t="s">
        <v>31</v>
      </c>
      <c r="E97" s="3" t="s">
        <v>183</v>
      </c>
    </row>
    <row r="98" spans="4:5" x14ac:dyDescent="0.25">
      <c r="D98" s="3" t="s">
        <v>32</v>
      </c>
      <c r="E98" s="3" t="s">
        <v>184</v>
      </c>
    </row>
    <row r="99" spans="4:5" x14ac:dyDescent="0.25">
      <c r="D99" s="21" t="s">
        <v>41</v>
      </c>
      <c r="E99" s="21"/>
    </row>
    <row r="100" spans="4:5" x14ac:dyDescent="0.25">
      <c r="D100" s="3" t="s">
        <v>30</v>
      </c>
      <c r="E100" s="3" t="s">
        <v>182</v>
      </c>
    </row>
    <row r="101" spans="4:5" x14ac:dyDescent="0.25">
      <c r="D101" s="3" t="s">
        <v>33</v>
      </c>
      <c r="E101" s="3" t="s">
        <v>185</v>
      </c>
    </row>
  </sheetData>
  <mergeCells count="184">
    <mergeCell ref="C85:C86"/>
    <mergeCell ref="A85:A86"/>
    <mergeCell ref="B85:B86"/>
    <mergeCell ref="D91:E91"/>
    <mergeCell ref="D99:E99"/>
    <mergeCell ref="C81:C82"/>
    <mergeCell ref="A81:A82"/>
    <mergeCell ref="B81:B82"/>
    <mergeCell ref="C83:C84"/>
    <mergeCell ref="A83:A84"/>
    <mergeCell ref="B83:B84"/>
    <mergeCell ref="C77:C78"/>
    <mergeCell ref="A77:A78"/>
    <mergeCell ref="B77:B78"/>
    <mergeCell ref="C79:C80"/>
    <mergeCell ref="A79:A80"/>
    <mergeCell ref="B79:B80"/>
    <mergeCell ref="C73:C74"/>
    <mergeCell ref="A73:A74"/>
    <mergeCell ref="B73:B74"/>
    <mergeCell ref="C75:C76"/>
    <mergeCell ref="A75:A76"/>
    <mergeCell ref="B75:B76"/>
    <mergeCell ref="C69:C70"/>
    <mergeCell ref="A69:A70"/>
    <mergeCell ref="B69:B70"/>
    <mergeCell ref="C71:C72"/>
    <mergeCell ref="A71:A72"/>
    <mergeCell ref="B71:B72"/>
    <mergeCell ref="C65:C66"/>
    <mergeCell ref="A65:A66"/>
    <mergeCell ref="B65:B66"/>
    <mergeCell ref="C67:C68"/>
    <mergeCell ref="A67:A68"/>
    <mergeCell ref="B67:B68"/>
    <mergeCell ref="A41:GF41"/>
    <mergeCell ref="A60:GF60"/>
    <mergeCell ref="C61:C62"/>
    <mergeCell ref="A61:A62"/>
    <mergeCell ref="B61:B62"/>
    <mergeCell ref="C63:C64"/>
    <mergeCell ref="A63:A64"/>
    <mergeCell ref="B63:B64"/>
    <mergeCell ref="GE12:GE13"/>
    <mergeCell ref="GF12:GF13"/>
    <mergeCell ref="A14:GF14"/>
    <mergeCell ref="A24:GF24"/>
    <mergeCell ref="A32:GF32"/>
    <mergeCell ref="A36:GF36"/>
    <mergeCell ref="FR13:FS13"/>
    <mergeCell ref="FT13:FU13"/>
    <mergeCell ref="FV13:FW13"/>
    <mergeCell ref="FX13:FY13"/>
    <mergeCell ref="FZ12:FZ13"/>
    <mergeCell ref="GA12:GD12"/>
    <mergeCell ref="GA13:GB13"/>
    <mergeCell ref="GC13:GD13"/>
    <mergeCell ref="FF12:FI12"/>
    <mergeCell ref="FF13:FG13"/>
    <mergeCell ref="FH13:FI13"/>
    <mergeCell ref="FJ12:FJ13"/>
    <mergeCell ref="FK12:FK13"/>
    <mergeCell ref="FL11:GF11"/>
    <mergeCell ref="FL12:FY12"/>
    <mergeCell ref="FL13:FM13"/>
    <mergeCell ref="FN13:FO13"/>
    <mergeCell ref="FP13:FQ13"/>
    <mergeCell ref="EU13:EV13"/>
    <mergeCell ref="EW13:EX13"/>
    <mergeCell ref="EY13:EZ13"/>
    <mergeCell ref="FA13:FB13"/>
    <mergeCell ref="FC13:FD13"/>
    <mergeCell ref="FE12:FE13"/>
    <mergeCell ref="EK12:EN12"/>
    <mergeCell ref="EK13:EL13"/>
    <mergeCell ref="EM13:EN13"/>
    <mergeCell ref="EO12:EO13"/>
    <mergeCell ref="EP12:EP13"/>
    <mergeCell ref="EQ10:GF10"/>
    <mergeCell ref="EQ11:FK11"/>
    <mergeCell ref="EQ12:FD12"/>
    <mergeCell ref="EQ13:ER13"/>
    <mergeCell ref="ES13:ET13"/>
    <mergeCell ref="DV11:EP11"/>
    <mergeCell ref="DV12:EI12"/>
    <mergeCell ref="DV13:DW13"/>
    <mergeCell ref="DX13:DY13"/>
    <mergeCell ref="DZ13:EA13"/>
    <mergeCell ref="EB13:EC13"/>
    <mergeCell ref="ED13:EE13"/>
    <mergeCell ref="EF13:EG13"/>
    <mergeCell ref="EH13:EI13"/>
    <mergeCell ref="EJ12:EJ13"/>
    <mergeCell ref="DO12:DO13"/>
    <mergeCell ref="DP12:DS12"/>
    <mergeCell ref="DP13:DQ13"/>
    <mergeCell ref="DR13:DS13"/>
    <mergeCell ref="DT12:DT13"/>
    <mergeCell ref="DU12:DU13"/>
    <mergeCell ref="DA10:EP10"/>
    <mergeCell ref="DA11:DU11"/>
    <mergeCell ref="DA12:DN12"/>
    <mergeCell ref="DA13:DB13"/>
    <mergeCell ref="DC13:DD13"/>
    <mergeCell ref="DE13:DF13"/>
    <mergeCell ref="DG13:DH13"/>
    <mergeCell ref="DI13:DJ13"/>
    <mergeCell ref="DK13:DL13"/>
    <mergeCell ref="DM13:DN13"/>
    <mergeCell ref="CT12:CT13"/>
    <mergeCell ref="CU12:CX12"/>
    <mergeCell ref="CU13:CV13"/>
    <mergeCell ref="CW13:CX13"/>
    <mergeCell ref="CY12:CY13"/>
    <mergeCell ref="CZ12:CZ13"/>
    <mergeCell ref="CE12:CE13"/>
    <mergeCell ref="CF11:CZ11"/>
    <mergeCell ref="CF12:CS12"/>
    <mergeCell ref="CF13:CG13"/>
    <mergeCell ref="CH13:CI13"/>
    <mergeCell ref="CJ13:CK13"/>
    <mergeCell ref="CL13:CM13"/>
    <mergeCell ref="CN13:CO13"/>
    <mergeCell ref="CP13:CQ13"/>
    <mergeCell ref="CR13:CS13"/>
    <mergeCell ref="BW13:BX13"/>
    <mergeCell ref="BY12:BY13"/>
    <mergeCell ref="BZ12:CC12"/>
    <mergeCell ref="BZ13:CA13"/>
    <mergeCell ref="CB13:CC13"/>
    <mergeCell ref="CD12:CD13"/>
    <mergeCell ref="BJ12:BJ13"/>
    <mergeCell ref="BK10:CZ10"/>
    <mergeCell ref="BK11:CE11"/>
    <mergeCell ref="BK12:BX12"/>
    <mergeCell ref="BK13:BL13"/>
    <mergeCell ref="BM13:BN13"/>
    <mergeCell ref="BO13:BP13"/>
    <mergeCell ref="BQ13:BR13"/>
    <mergeCell ref="BS13:BT13"/>
    <mergeCell ref="BU13:BV13"/>
    <mergeCell ref="BB13:BC13"/>
    <mergeCell ref="BD12:BD13"/>
    <mergeCell ref="BE12:BH12"/>
    <mergeCell ref="BE13:BF13"/>
    <mergeCell ref="BG13:BH13"/>
    <mergeCell ref="BI12:BI13"/>
    <mergeCell ref="AN12:AN13"/>
    <mergeCell ref="AO12:AO13"/>
    <mergeCell ref="AP11:BJ11"/>
    <mergeCell ref="AP12:BC12"/>
    <mergeCell ref="AP13:AQ13"/>
    <mergeCell ref="AR13:AS13"/>
    <mergeCell ref="AT13:AU13"/>
    <mergeCell ref="AV13:AW13"/>
    <mergeCell ref="AX13:AY13"/>
    <mergeCell ref="AZ13:BA13"/>
    <mergeCell ref="AC13:AD13"/>
    <mergeCell ref="AE13:AF13"/>
    <mergeCell ref="AG13:AH13"/>
    <mergeCell ref="AI12:AI13"/>
    <mergeCell ref="AJ12:AM12"/>
    <mergeCell ref="AJ13:AK13"/>
    <mergeCell ref="AL13:AM13"/>
    <mergeCell ref="R10:R13"/>
    <mergeCell ref="S10:S13"/>
    <mergeCell ref="T10:T13"/>
    <mergeCell ref="U10:BJ10"/>
    <mergeCell ref="U11:AO11"/>
    <mergeCell ref="U12:AH12"/>
    <mergeCell ref="U13:V13"/>
    <mergeCell ref="W13:X13"/>
    <mergeCell ref="Y13:Z13"/>
    <mergeCell ref="AA13:AB13"/>
    <mergeCell ref="A9:GE9"/>
    <mergeCell ref="A10:C12"/>
    <mergeCell ref="D10:D13"/>
    <mergeCell ref="E10:E13"/>
    <mergeCell ref="F10:G10"/>
    <mergeCell ref="F11:F13"/>
    <mergeCell ref="G11:G13"/>
    <mergeCell ref="H10:Q10"/>
    <mergeCell ref="H11:H13"/>
    <mergeCell ref="I11:Q1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01"/>
  <sheetViews>
    <sheetView tabSelected="1" topLeftCell="CF1" workbookViewId="0">
      <selection activeCell="DO7" sqref="DO7"/>
    </sheetView>
  </sheetViews>
  <sheetFormatPr defaultRowHeight="12.5" x14ac:dyDescent="0.25"/>
  <cols>
    <col min="1" max="3" width="2.7265625" customWidth="1"/>
    <col min="4" max="4" width="5.453125" customWidth="1"/>
    <col min="5" max="5" width="31.26953125" customWidth="1"/>
    <col min="6" max="7" width="3.81640625" customWidth="1"/>
    <col min="8" max="17" width="4.26953125" customWidth="1"/>
    <col min="18" max="20" width="4.7265625" customWidth="1"/>
    <col min="21" max="21" width="3.54296875" customWidth="1"/>
    <col min="22" max="22" width="2" customWidth="1"/>
    <col min="23" max="23" width="3.54296875" customWidth="1"/>
    <col min="24" max="24" width="2" customWidth="1"/>
    <col min="25" max="25" width="3.54296875" customWidth="1"/>
    <col min="26" max="26" width="2" customWidth="1"/>
    <col min="27" max="27" width="3.54296875" customWidth="1"/>
    <col min="28" max="28" width="2" customWidth="1"/>
    <col min="29" max="29" width="3.54296875" customWidth="1"/>
    <col min="30" max="30" width="2" customWidth="1"/>
    <col min="31" max="31" width="3.54296875" customWidth="1"/>
    <col min="32" max="32" width="2" customWidth="1"/>
    <col min="33" max="33" width="3.54296875" customWidth="1"/>
    <col min="34" max="34" width="2" customWidth="1"/>
    <col min="35" max="35" width="3.81640625" customWidth="1"/>
    <col min="36" max="36" width="3.54296875" customWidth="1"/>
    <col min="37" max="37" width="2" customWidth="1"/>
    <col min="38" max="38" width="3.54296875" customWidth="1"/>
    <col min="39" max="39" width="2" customWidth="1"/>
    <col min="40" max="41" width="3.81640625" customWidth="1"/>
    <col min="42" max="42" width="3.54296875" customWidth="1"/>
    <col min="43" max="43" width="2" customWidth="1"/>
    <col min="44" max="44" width="3.54296875" customWidth="1"/>
    <col min="45" max="45" width="2" customWidth="1"/>
    <col min="46" max="46" width="3.54296875" customWidth="1"/>
    <col min="47" max="47" width="2" customWidth="1"/>
    <col min="48" max="48" width="3.54296875" customWidth="1"/>
    <col min="49" max="49" width="2" customWidth="1"/>
    <col min="50" max="50" width="3.54296875" customWidth="1"/>
    <col min="51" max="51" width="2" customWidth="1"/>
    <col min="52" max="52" width="3.54296875" customWidth="1"/>
    <col min="53" max="53" width="2" customWidth="1"/>
    <col min="54" max="54" width="3.54296875" customWidth="1"/>
    <col min="55" max="55" width="2" customWidth="1"/>
    <col min="56" max="56" width="3.81640625" customWidth="1"/>
    <col min="57" max="57" width="3.54296875" customWidth="1"/>
    <col min="58" max="58" width="2" customWidth="1"/>
    <col min="59" max="59" width="3.54296875" customWidth="1"/>
    <col min="60" max="60" width="2" customWidth="1"/>
    <col min="61" max="62" width="3.81640625" customWidth="1"/>
    <col min="63" max="63" width="3.54296875" customWidth="1"/>
    <col min="64" max="64" width="2" customWidth="1"/>
    <col min="65" max="65" width="3.54296875" customWidth="1"/>
    <col min="66" max="66" width="2" customWidth="1"/>
    <col min="67" max="67" width="3.54296875" customWidth="1"/>
    <col min="68" max="68" width="2" customWidth="1"/>
    <col min="69" max="69" width="3.54296875" customWidth="1"/>
    <col min="70" max="70" width="2" customWidth="1"/>
    <col min="71" max="71" width="3.54296875" customWidth="1"/>
    <col min="72" max="72" width="2" customWidth="1"/>
    <col min="73" max="73" width="3.54296875" customWidth="1"/>
    <col min="74" max="74" width="2" customWidth="1"/>
    <col min="75" max="75" width="3.54296875" customWidth="1"/>
    <col min="76" max="76" width="2" customWidth="1"/>
    <col min="77" max="77" width="3.81640625" customWidth="1"/>
    <col min="78" max="78" width="3.54296875" customWidth="1"/>
    <col min="79" max="79" width="2" customWidth="1"/>
    <col min="80" max="80" width="3.54296875" customWidth="1"/>
    <col min="81" max="81" width="2" customWidth="1"/>
    <col min="82" max="83" width="3.81640625" customWidth="1"/>
    <col min="84" max="84" width="3.54296875" customWidth="1"/>
    <col min="85" max="85" width="2" customWidth="1"/>
    <col min="86" max="86" width="3.54296875" customWidth="1"/>
    <col min="87" max="87" width="2" customWidth="1"/>
    <col min="88" max="88" width="3.54296875" customWidth="1"/>
    <col min="89" max="89" width="2" customWidth="1"/>
    <col min="90" max="90" width="3.54296875" customWidth="1"/>
    <col min="91" max="91" width="2" customWidth="1"/>
    <col min="92" max="92" width="3.54296875" customWidth="1"/>
    <col min="93" max="93" width="2" customWidth="1"/>
    <col min="94" max="94" width="3.54296875" customWidth="1"/>
    <col min="95" max="95" width="2" customWidth="1"/>
    <col min="96" max="96" width="3.54296875" customWidth="1"/>
    <col min="97" max="97" width="2" customWidth="1"/>
    <col min="98" max="98" width="3.81640625" customWidth="1"/>
    <col min="99" max="99" width="3.54296875" customWidth="1"/>
    <col min="100" max="100" width="2" customWidth="1"/>
    <col min="101" max="101" width="3.54296875" customWidth="1"/>
    <col min="102" max="102" width="2" customWidth="1"/>
    <col min="103" max="104" width="3.81640625" customWidth="1"/>
    <col min="105" max="105" width="3.54296875" customWidth="1"/>
    <col min="106" max="106" width="2" customWidth="1"/>
    <col min="107" max="107" width="3.54296875" customWidth="1"/>
    <col min="108" max="108" width="2" customWidth="1"/>
    <col min="109" max="109" width="3.54296875" customWidth="1"/>
    <col min="110" max="110" width="2" customWidth="1"/>
    <col min="111" max="111" width="3.54296875" customWidth="1"/>
    <col min="112" max="112" width="2" customWidth="1"/>
    <col min="113" max="113" width="3.54296875" customWidth="1"/>
    <col min="114" max="114" width="2" customWidth="1"/>
    <col min="115" max="115" width="3.54296875" customWidth="1"/>
    <col min="116" max="116" width="2" customWidth="1"/>
    <col min="117" max="117" width="3.54296875" customWidth="1"/>
    <col min="118" max="118" width="2" customWidth="1"/>
    <col min="119" max="119" width="3.81640625" customWidth="1"/>
    <col min="120" max="120" width="3.54296875" customWidth="1"/>
    <col min="121" max="121" width="2" customWidth="1"/>
    <col min="122" max="122" width="3.54296875" customWidth="1"/>
    <col min="123" max="123" width="2" customWidth="1"/>
    <col min="124" max="125" width="3.81640625" customWidth="1"/>
    <col min="126" max="126" width="3.54296875" customWidth="1"/>
    <col min="127" max="127" width="2" customWidth="1"/>
    <col min="128" max="128" width="3.54296875" customWidth="1"/>
    <col min="129" max="129" width="2" customWidth="1"/>
    <col min="130" max="130" width="3.54296875" customWidth="1"/>
    <col min="131" max="131" width="2" customWidth="1"/>
    <col min="132" max="132" width="3.54296875" customWidth="1"/>
    <col min="133" max="133" width="2" customWidth="1"/>
    <col min="134" max="134" width="3.54296875" customWidth="1"/>
    <col min="135" max="135" width="2" customWidth="1"/>
    <col min="136" max="136" width="3.54296875" customWidth="1"/>
    <col min="137" max="137" width="2" customWidth="1"/>
    <col min="138" max="138" width="3.54296875" customWidth="1"/>
    <col min="139" max="139" width="2" customWidth="1"/>
    <col min="140" max="140" width="3.81640625" customWidth="1"/>
    <col min="141" max="141" width="3.54296875" customWidth="1"/>
    <col min="142" max="142" width="2" customWidth="1"/>
    <col min="143" max="143" width="3.54296875" customWidth="1"/>
    <col min="144" max="144" width="2" customWidth="1"/>
    <col min="145" max="146" width="3.81640625" customWidth="1"/>
    <col min="147" max="147" width="3.54296875" customWidth="1"/>
    <col min="148" max="148" width="2" customWidth="1"/>
    <col min="149" max="149" width="3.54296875" customWidth="1"/>
    <col min="150" max="150" width="2" customWidth="1"/>
    <col min="151" max="151" width="3.54296875" customWidth="1"/>
    <col min="152" max="152" width="2" customWidth="1"/>
    <col min="153" max="153" width="3.54296875" customWidth="1"/>
    <col min="154" max="154" width="2" customWidth="1"/>
    <col min="155" max="155" width="3.54296875" customWidth="1"/>
    <col min="156" max="156" width="2" customWidth="1"/>
    <col min="157" max="157" width="3.54296875" customWidth="1"/>
    <col min="158" max="158" width="2" customWidth="1"/>
    <col min="159" max="159" width="3.54296875" customWidth="1"/>
    <col min="160" max="160" width="2" customWidth="1"/>
    <col min="161" max="161" width="3.81640625" customWidth="1"/>
    <col min="162" max="162" width="3.54296875" customWidth="1"/>
    <col min="163" max="163" width="2" customWidth="1"/>
    <col min="164" max="164" width="3.54296875" customWidth="1"/>
    <col min="165" max="165" width="2" customWidth="1"/>
    <col min="166" max="167" width="3.81640625" customWidth="1"/>
    <col min="168" max="168" width="3.54296875" customWidth="1"/>
    <col min="169" max="169" width="2" customWidth="1"/>
    <col min="170" max="170" width="3.54296875" customWidth="1"/>
    <col min="171" max="171" width="2" customWidth="1"/>
    <col min="172" max="172" width="3.54296875" customWidth="1"/>
    <col min="173" max="173" width="2" customWidth="1"/>
    <col min="174" max="174" width="3.54296875" customWidth="1"/>
    <col min="175" max="175" width="2" customWidth="1"/>
    <col min="176" max="176" width="3.54296875" customWidth="1"/>
    <col min="177" max="177" width="2" customWidth="1"/>
    <col min="178" max="178" width="3.54296875" customWidth="1"/>
    <col min="179" max="179" width="2" customWidth="1"/>
    <col min="180" max="180" width="3.54296875" customWidth="1"/>
    <col min="181" max="181" width="2" customWidth="1"/>
    <col min="182" max="182" width="3.81640625" customWidth="1"/>
    <col min="183" max="183" width="3.54296875" customWidth="1"/>
    <col min="184" max="184" width="2" customWidth="1"/>
    <col min="185" max="185" width="3.54296875" customWidth="1"/>
    <col min="186" max="186" width="2" customWidth="1"/>
    <col min="187" max="188" width="3.81640625" customWidth="1"/>
  </cols>
  <sheetData>
    <row r="1" spans="1:188" ht="15.5" x14ac:dyDescent="0.25">
      <c r="E1" s="2" t="s">
        <v>0</v>
      </c>
      <c r="EU1" t="s">
        <v>296</v>
      </c>
    </row>
    <row r="2" spans="1:188" ht="13" x14ac:dyDescent="0.25">
      <c r="E2" t="s">
        <v>1</v>
      </c>
      <c r="F2" s="1" t="s">
        <v>2</v>
      </c>
    </row>
    <row r="3" spans="1:188" ht="13" x14ac:dyDescent="0.25">
      <c r="E3" t="s">
        <v>3</v>
      </c>
      <c r="F3" s="1" t="s">
        <v>6</v>
      </c>
    </row>
    <row r="4" spans="1:188" ht="13" x14ac:dyDescent="0.25">
      <c r="E4" t="s">
        <v>4</v>
      </c>
      <c r="F4" s="1" t="s">
        <v>96</v>
      </c>
    </row>
    <row r="5" spans="1:188" ht="13" x14ac:dyDescent="0.25">
      <c r="E5" t="s">
        <v>7</v>
      </c>
      <c r="F5" s="1" t="s">
        <v>8</v>
      </c>
    </row>
    <row r="6" spans="1:188" ht="13" x14ac:dyDescent="0.25">
      <c r="E6" t="s">
        <v>9</v>
      </c>
      <c r="F6" s="1" t="s">
        <v>10</v>
      </c>
    </row>
    <row r="7" spans="1:188" ht="13" x14ac:dyDescent="0.25">
      <c r="E7" t="s">
        <v>11</v>
      </c>
      <c r="F7" s="1" t="s">
        <v>12</v>
      </c>
    </row>
    <row r="9" spans="1:188" ht="13" x14ac:dyDescent="0.25">
      <c r="A9" s="12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</row>
    <row r="10" spans="1:188" ht="12" customHeight="1" x14ac:dyDescent="0.25">
      <c r="A10" s="14" t="s">
        <v>14</v>
      </c>
      <c r="B10" s="14"/>
      <c r="C10" s="14"/>
      <c r="D10" s="15" t="s">
        <v>18</v>
      </c>
      <c r="E10" s="16" t="s">
        <v>19</v>
      </c>
      <c r="F10" s="16" t="s">
        <v>20</v>
      </c>
      <c r="G10" s="16"/>
      <c r="H10" s="16" t="s">
        <v>23</v>
      </c>
      <c r="I10" s="16"/>
      <c r="J10" s="16"/>
      <c r="K10" s="16"/>
      <c r="L10" s="16"/>
      <c r="M10" s="16"/>
      <c r="N10" s="16"/>
      <c r="O10" s="16"/>
      <c r="P10" s="16"/>
      <c r="Q10" s="16"/>
      <c r="R10" s="15" t="s">
        <v>34</v>
      </c>
      <c r="S10" s="15" t="s">
        <v>35</v>
      </c>
      <c r="T10" s="15" t="s">
        <v>36</v>
      </c>
      <c r="U10" s="17" t="s">
        <v>37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 t="s">
        <v>44</v>
      </c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 t="s">
        <v>47</v>
      </c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 t="s">
        <v>50</v>
      </c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</row>
    <row r="11" spans="1:188" ht="12" customHeight="1" x14ac:dyDescent="0.25">
      <c r="A11" s="14"/>
      <c r="B11" s="14"/>
      <c r="C11" s="14"/>
      <c r="D11" s="15"/>
      <c r="E11" s="16"/>
      <c r="F11" s="15" t="s">
        <v>21</v>
      </c>
      <c r="G11" s="15" t="s">
        <v>22</v>
      </c>
      <c r="H11" s="15" t="s">
        <v>24</v>
      </c>
      <c r="I11" s="16" t="s">
        <v>25</v>
      </c>
      <c r="J11" s="16"/>
      <c r="K11" s="16"/>
      <c r="L11" s="16"/>
      <c r="M11" s="16"/>
      <c r="N11" s="16"/>
      <c r="O11" s="16"/>
      <c r="P11" s="16"/>
      <c r="Q11" s="16"/>
      <c r="R11" s="15"/>
      <c r="S11" s="15"/>
      <c r="T11" s="15"/>
      <c r="U11" s="17" t="s">
        <v>38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 t="s">
        <v>43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 t="s">
        <v>45</v>
      </c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 t="s">
        <v>46</v>
      </c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 t="s">
        <v>48</v>
      </c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 t="s">
        <v>49</v>
      </c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 t="s">
        <v>51</v>
      </c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 t="s">
        <v>52</v>
      </c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</row>
    <row r="12" spans="1:188" ht="24" customHeight="1" x14ac:dyDescent="0.25">
      <c r="A12" s="14"/>
      <c r="B12" s="14"/>
      <c r="C12" s="14"/>
      <c r="D12" s="15"/>
      <c r="E12" s="16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  <c r="U12" s="18" t="s">
        <v>39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 t="s">
        <v>40</v>
      </c>
      <c r="AJ12" s="18" t="s">
        <v>41</v>
      </c>
      <c r="AK12" s="18"/>
      <c r="AL12" s="18"/>
      <c r="AM12" s="18"/>
      <c r="AN12" s="14" t="s">
        <v>40</v>
      </c>
      <c r="AO12" s="14" t="s">
        <v>42</v>
      </c>
      <c r="AP12" s="18" t="s">
        <v>39</v>
      </c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4" t="s">
        <v>40</v>
      </c>
      <c r="BE12" s="18" t="s">
        <v>41</v>
      </c>
      <c r="BF12" s="18"/>
      <c r="BG12" s="18"/>
      <c r="BH12" s="18"/>
      <c r="BI12" s="14" t="s">
        <v>40</v>
      </c>
      <c r="BJ12" s="14" t="s">
        <v>42</v>
      </c>
      <c r="BK12" s="18" t="s">
        <v>39</v>
      </c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4" t="s">
        <v>40</v>
      </c>
      <c r="BZ12" s="18" t="s">
        <v>41</v>
      </c>
      <c r="CA12" s="18"/>
      <c r="CB12" s="18"/>
      <c r="CC12" s="18"/>
      <c r="CD12" s="14" t="s">
        <v>40</v>
      </c>
      <c r="CE12" s="14" t="s">
        <v>42</v>
      </c>
      <c r="CF12" s="18" t="s">
        <v>39</v>
      </c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4" t="s">
        <v>40</v>
      </c>
      <c r="CU12" s="18" t="s">
        <v>41</v>
      </c>
      <c r="CV12" s="18"/>
      <c r="CW12" s="18"/>
      <c r="CX12" s="18"/>
      <c r="CY12" s="14" t="s">
        <v>40</v>
      </c>
      <c r="CZ12" s="14" t="s">
        <v>42</v>
      </c>
      <c r="DA12" s="18" t="s">
        <v>39</v>
      </c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4" t="s">
        <v>40</v>
      </c>
      <c r="DP12" s="18" t="s">
        <v>41</v>
      </c>
      <c r="DQ12" s="18"/>
      <c r="DR12" s="18"/>
      <c r="DS12" s="18"/>
      <c r="DT12" s="14" t="s">
        <v>40</v>
      </c>
      <c r="DU12" s="14" t="s">
        <v>42</v>
      </c>
      <c r="DV12" s="18" t="s">
        <v>39</v>
      </c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4" t="s">
        <v>40</v>
      </c>
      <c r="EK12" s="18" t="s">
        <v>41</v>
      </c>
      <c r="EL12" s="18"/>
      <c r="EM12" s="18"/>
      <c r="EN12" s="18"/>
      <c r="EO12" s="14" t="s">
        <v>40</v>
      </c>
      <c r="EP12" s="14" t="s">
        <v>42</v>
      </c>
      <c r="EQ12" s="18" t="s">
        <v>39</v>
      </c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4" t="s">
        <v>40</v>
      </c>
      <c r="FF12" s="18" t="s">
        <v>41</v>
      </c>
      <c r="FG12" s="18"/>
      <c r="FH12" s="18"/>
      <c r="FI12" s="18"/>
      <c r="FJ12" s="14" t="s">
        <v>40</v>
      </c>
      <c r="FK12" s="14" t="s">
        <v>42</v>
      </c>
      <c r="FL12" s="18" t="s">
        <v>39</v>
      </c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4" t="s">
        <v>40</v>
      </c>
      <c r="GA12" s="18" t="s">
        <v>41</v>
      </c>
      <c r="GB12" s="18"/>
      <c r="GC12" s="18"/>
      <c r="GD12" s="18"/>
      <c r="GE12" s="14" t="s">
        <v>40</v>
      </c>
      <c r="GF12" s="14" t="s">
        <v>42</v>
      </c>
    </row>
    <row r="13" spans="1:188" ht="24" customHeight="1" x14ac:dyDescent="0.25">
      <c r="A13" s="4" t="s">
        <v>15</v>
      </c>
      <c r="B13" s="4" t="s">
        <v>16</v>
      </c>
      <c r="C13" s="4" t="s">
        <v>17</v>
      </c>
      <c r="D13" s="15"/>
      <c r="E13" s="16"/>
      <c r="F13" s="15"/>
      <c r="G13" s="15"/>
      <c r="H13" s="15"/>
      <c r="I13" s="5" t="s">
        <v>26</v>
      </c>
      <c r="J13" s="5" t="s">
        <v>27</v>
      </c>
      <c r="K13" s="5" t="s">
        <v>28</v>
      </c>
      <c r="L13" s="5" t="s">
        <v>29</v>
      </c>
      <c r="M13" s="5" t="s">
        <v>30</v>
      </c>
      <c r="N13" s="5" t="s">
        <v>31</v>
      </c>
      <c r="O13" s="5" t="s">
        <v>32</v>
      </c>
      <c r="P13" s="5" t="s">
        <v>30</v>
      </c>
      <c r="Q13" s="5" t="s">
        <v>33</v>
      </c>
      <c r="R13" s="15"/>
      <c r="S13" s="15"/>
      <c r="T13" s="15"/>
      <c r="U13" s="16" t="s">
        <v>26</v>
      </c>
      <c r="V13" s="16"/>
      <c r="W13" s="16" t="s">
        <v>27</v>
      </c>
      <c r="X13" s="16"/>
      <c r="Y13" s="16" t="s">
        <v>28</v>
      </c>
      <c r="Z13" s="16"/>
      <c r="AA13" s="16" t="s">
        <v>29</v>
      </c>
      <c r="AB13" s="16"/>
      <c r="AC13" s="16" t="s">
        <v>30</v>
      </c>
      <c r="AD13" s="16"/>
      <c r="AE13" s="16" t="s">
        <v>31</v>
      </c>
      <c r="AF13" s="16"/>
      <c r="AG13" s="16" t="s">
        <v>32</v>
      </c>
      <c r="AH13" s="16"/>
      <c r="AI13" s="14"/>
      <c r="AJ13" s="16" t="s">
        <v>30</v>
      </c>
      <c r="AK13" s="16"/>
      <c r="AL13" s="16" t="s">
        <v>33</v>
      </c>
      <c r="AM13" s="16"/>
      <c r="AN13" s="14"/>
      <c r="AO13" s="14"/>
      <c r="AP13" s="16" t="s">
        <v>26</v>
      </c>
      <c r="AQ13" s="16"/>
      <c r="AR13" s="16" t="s">
        <v>27</v>
      </c>
      <c r="AS13" s="16"/>
      <c r="AT13" s="16" t="s">
        <v>28</v>
      </c>
      <c r="AU13" s="16"/>
      <c r="AV13" s="16" t="s">
        <v>29</v>
      </c>
      <c r="AW13" s="16"/>
      <c r="AX13" s="16" t="s">
        <v>30</v>
      </c>
      <c r="AY13" s="16"/>
      <c r="AZ13" s="16" t="s">
        <v>31</v>
      </c>
      <c r="BA13" s="16"/>
      <c r="BB13" s="16" t="s">
        <v>32</v>
      </c>
      <c r="BC13" s="16"/>
      <c r="BD13" s="14"/>
      <c r="BE13" s="16" t="s">
        <v>30</v>
      </c>
      <c r="BF13" s="16"/>
      <c r="BG13" s="16" t="s">
        <v>33</v>
      </c>
      <c r="BH13" s="16"/>
      <c r="BI13" s="14"/>
      <c r="BJ13" s="14"/>
      <c r="BK13" s="16" t="s">
        <v>26</v>
      </c>
      <c r="BL13" s="16"/>
      <c r="BM13" s="16" t="s">
        <v>27</v>
      </c>
      <c r="BN13" s="16"/>
      <c r="BO13" s="16" t="s">
        <v>28</v>
      </c>
      <c r="BP13" s="16"/>
      <c r="BQ13" s="16" t="s">
        <v>29</v>
      </c>
      <c r="BR13" s="16"/>
      <c r="BS13" s="16" t="s">
        <v>30</v>
      </c>
      <c r="BT13" s="16"/>
      <c r="BU13" s="16" t="s">
        <v>31</v>
      </c>
      <c r="BV13" s="16"/>
      <c r="BW13" s="16" t="s">
        <v>32</v>
      </c>
      <c r="BX13" s="16"/>
      <c r="BY13" s="14"/>
      <c r="BZ13" s="16" t="s">
        <v>30</v>
      </c>
      <c r="CA13" s="16"/>
      <c r="CB13" s="16" t="s">
        <v>33</v>
      </c>
      <c r="CC13" s="16"/>
      <c r="CD13" s="14"/>
      <c r="CE13" s="14"/>
      <c r="CF13" s="16" t="s">
        <v>26</v>
      </c>
      <c r="CG13" s="16"/>
      <c r="CH13" s="16" t="s">
        <v>27</v>
      </c>
      <c r="CI13" s="16"/>
      <c r="CJ13" s="16" t="s">
        <v>28</v>
      </c>
      <c r="CK13" s="16"/>
      <c r="CL13" s="16" t="s">
        <v>29</v>
      </c>
      <c r="CM13" s="16"/>
      <c r="CN13" s="16" t="s">
        <v>30</v>
      </c>
      <c r="CO13" s="16"/>
      <c r="CP13" s="16" t="s">
        <v>31</v>
      </c>
      <c r="CQ13" s="16"/>
      <c r="CR13" s="16" t="s">
        <v>32</v>
      </c>
      <c r="CS13" s="16"/>
      <c r="CT13" s="14"/>
      <c r="CU13" s="16" t="s">
        <v>30</v>
      </c>
      <c r="CV13" s="16"/>
      <c r="CW13" s="16" t="s">
        <v>33</v>
      </c>
      <c r="CX13" s="16"/>
      <c r="CY13" s="14"/>
      <c r="CZ13" s="14"/>
      <c r="DA13" s="16" t="s">
        <v>26</v>
      </c>
      <c r="DB13" s="16"/>
      <c r="DC13" s="16" t="s">
        <v>27</v>
      </c>
      <c r="DD13" s="16"/>
      <c r="DE13" s="16" t="s">
        <v>28</v>
      </c>
      <c r="DF13" s="16"/>
      <c r="DG13" s="16" t="s">
        <v>29</v>
      </c>
      <c r="DH13" s="16"/>
      <c r="DI13" s="16" t="s">
        <v>30</v>
      </c>
      <c r="DJ13" s="16"/>
      <c r="DK13" s="16" t="s">
        <v>31</v>
      </c>
      <c r="DL13" s="16"/>
      <c r="DM13" s="16" t="s">
        <v>32</v>
      </c>
      <c r="DN13" s="16"/>
      <c r="DO13" s="14"/>
      <c r="DP13" s="16" t="s">
        <v>30</v>
      </c>
      <c r="DQ13" s="16"/>
      <c r="DR13" s="16" t="s">
        <v>33</v>
      </c>
      <c r="DS13" s="16"/>
      <c r="DT13" s="14"/>
      <c r="DU13" s="14"/>
      <c r="DV13" s="16" t="s">
        <v>26</v>
      </c>
      <c r="DW13" s="16"/>
      <c r="DX13" s="16" t="s">
        <v>27</v>
      </c>
      <c r="DY13" s="16"/>
      <c r="DZ13" s="16" t="s">
        <v>28</v>
      </c>
      <c r="EA13" s="16"/>
      <c r="EB13" s="16" t="s">
        <v>29</v>
      </c>
      <c r="EC13" s="16"/>
      <c r="ED13" s="16" t="s">
        <v>30</v>
      </c>
      <c r="EE13" s="16"/>
      <c r="EF13" s="16" t="s">
        <v>31</v>
      </c>
      <c r="EG13" s="16"/>
      <c r="EH13" s="16" t="s">
        <v>32</v>
      </c>
      <c r="EI13" s="16"/>
      <c r="EJ13" s="14"/>
      <c r="EK13" s="16" t="s">
        <v>30</v>
      </c>
      <c r="EL13" s="16"/>
      <c r="EM13" s="16" t="s">
        <v>33</v>
      </c>
      <c r="EN13" s="16"/>
      <c r="EO13" s="14"/>
      <c r="EP13" s="14"/>
      <c r="EQ13" s="16" t="s">
        <v>26</v>
      </c>
      <c r="ER13" s="16"/>
      <c r="ES13" s="16" t="s">
        <v>27</v>
      </c>
      <c r="ET13" s="16"/>
      <c r="EU13" s="16" t="s">
        <v>28</v>
      </c>
      <c r="EV13" s="16"/>
      <c r="EW13" s="16" t="s">
        <v>29</v>
      </c>
      <c r="EX13" s="16"/>
      <c r="EY13" s="16" t="s">
        <v>30</v>
      </c>
      <c r="EZ13" s="16"/>
      <c r="FA13" s="16" t="s">
        <v>31</v>
      </c>
      <c r="FB13" s="16"/>
      <c r="FC13" s="16" t="s">
        <v>32</v>
      </c>
      <c r="FD13" s="16"/>
      <c r="FE13" s="14"/>
      <c r="FF13" s="16" t="s">
        <v>30</v>
      </c>
      <c r="FG13" s="16"/>
      <c r="FH13" s="16" t="s">
        <v>33</v>
      </c>
      <c r="FI13" s="16"/>
      <c r="FJ13" s="14"/>
      <c r="FK13" s="14"/>
      <c r="FL13" s="16" t="s">
        <v>26</v>
      </c>
      <c r="FM13" s="16"/>
      <c r="FN13" s="16" t="s">
        <v>27</v>
      </c>
      <c r="FO13" s="16"/>
      <c r="FP13" s="16" t="s">
        <v>28</v>
      </c>
      <c r="FQ13" s="16"/>
      <c r="FR13" s="16" t="s">
        <v>29</v>
      </c>
      <c r="FS13" s="16"/>
      <c r="FT13" s="16" t="s">
        <v>30</v>
      </c>
      <c r="FU13" s="16"/>
      <c r="FV13" s="16" t="s">
        <v>31</v>
      </c>
      <c r="FW13" s="16"/>
      <c r="FX13" s="16" t="s">
        <v>32</v>
      </c>
      <c r="FY13" s="16"/>
      <c r="FZ13" s="14"/>
      <c r="GA13" s="16" t="s">
        <v>30</v>
      </c>
      <c r="GB13" s="16"/>
      <c r="GC13" s="16" t="s">
        <v>33</v>
      </c>
      <c r="GD13" s="16"/>
      <c r="GE13" s="14"/>
      <c r="GF13" s="14"/>
    </row>
    <row r="14" spans="1:188" ht="20.149999999999999" customHeight="1" x14ac:dyDescent="0.25">
      <c r="A14" s="19" t="s">
        <v>53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9"/>
      <c r="GF14" s="13"/>
    </row>
    <row r="15" spans="1:188" x14ac:dyDescent="0.25">
      <c r="A15" s="6"/>
      <c r="B15" s="6"/>
      <c r="C15" s="6"/>
      <c r="D15" s="6" t="s">
        <v>55</v>
      </c>
      <c r="E15" s="3" t="s">
        <v>56</v>
      </c>
      <c r="F15" s="6">
        <f>COUNTIF(U15:GD15,"e")</f>
        <v>0</v>
      </c>
      <c r="G15" s="6">
        <f>COUNTIF(U15:GD15,"z")</f>
        <v>2</v>
      </c>
      <c r="H15" s="6">
        <f t="shared" ref="H15:H22" si="0">SUM(I15:Q15)</f>
        <v>16</v>
      </c>
      <c r="I15" s="6">
        <f t="shared" ref="I15:I22" si="1">U15+AP15+BK15+CF15+DA15+DV15+EQ15+FL15</f>
        <v>6</v>
      </c>
      <c r="J15" s="6">
        <f t="shared" ref="J15:J22" si="2">W15+AR15+BM15+CH15+DC15+DX15+ES15+FN15</f>
        <v>0</v>
      </c>
      <c r="K15" s="6">
        <f t="shared" ref="K15:K22" si="3">Y15+AT15+BO15+CJ15+DE15+DZ15+EU15+FP15</f>
        <v>10</v>
      </c>
      <c r="L15" s="6">
        <f t="shared" ref="L15:L22" si="4">AA15+AV15+BQ15+CL15+DG15+EB15+EW15+FR15</f>
        <v>0</v>
      </c>
      <c r="M15" s="6">
        <f t="shared" ref="M15:M22" si="5">AC15+AX15+BS15+CN15+DI15+ED15+EY15+FT15</f>
        <v>0</v>
      </c>
      <c r="N15" s="6">
        <f t="shared" ref="N15:N22" si="6">AE15+AZ15+BU15+CP15+DK15+EF15+FA15+FV15</f>
        <v>0</v>
      </c>
      <c r="O15" s="6">
        <f t="shared" ref="O15:O22" si="7">AG15+BB15+BW15+CR15+DM15+EH15+FC15+FX15</f>
        <v>0</v>
      </c>
      <c r="P15" s="6">
        <f t="shared" ref="P15:P22" si="8">AJ15+BE15+BZ15+CU15+DP15+EK15+FF15+GA15</f>
        <v>0</v>
      </c>
      <c r="Q15" s="6">
        <f t="shared" ref="Q15:Q22" si="9">AL15+BG15+CB15+CW15+DR15+EM15+FH15+GC15</f>
        <v>0</v>
      </c>
      <c r="R15" s="7">
        <f t="shared" ref="R15:R22" si="10">AO15+BJ15+CE15+CZ15+DU15+EP15+FK15+GF15</f>
        <v>1.5</v>
      </c>
      <c r="S15" s="7">
        <f t="shared" ref="S15:S22" si="11">AN15+BI15+CD15+CY15+DT15+EO15+FJ15+GE15</f>
        <v>0</v>
      </c>
      <c r="T15" s="7">
        <v>0.5</v>
      </c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7"/>
      <c r="AJ15" s="11"/>
      <c r="AK15" s="10"/>
      <c r="AL15" s="11"/>
      <c r="AM15" s="10"/>
      <c r="AN15" s="7"/>
      <c r="AO15" s="7">
        <f t="shared" ref="AO15:AO22" si="12">AI15+AN15</f>
        <v>0</v>
      </c>
      <c r="AP15" s="11">
        <v>6</v>
      </c>
      <c r="AQ15" s="10" t="s">
        <v>54</v>
      </c>
      <c r="AR15" s="11"/>
      <c r="AS15" s="10"/>
      <c r="AT15" s="11">
        <v>10</v>
      </c>
      <c r="AU15" s="10" t="s">
        <v>54</v>
      </c>
      <c r="AV15" s="11"/>
      <c r="AW15" s="10"/>
      <c r="AX15" s="11"/>
      <c r="AY15" s="10"/>
      <c r="AZ15" s="11"/>
      <c r="BA15" s="10"/>
      <c r="BB15" s="11"/>
      <c r="BC15" s="10"/>
      <c r="BD15" s="7">
        <v>1.5</v>
      </c>
      <c r="BE15" s="11"/>
      <c r="BF15" s="10"/>
      <c r="BG15" s="11"/>
      <c r="BH15" s="10"/>
      <c r="BI15" s="7"/>
      <c r="BJ15" s="7">
        <f t="shared" ref="BJ15:BJ22" si="13">BD15+BI15</f>
        <v>1.5</v>
      </c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  <c r="BX15" s="10"/>
      <c r="BY15" s="7"/>
      <c r="BZ15" s="11"/>
      <c r="CA15" s="10"/>
      <c r="CB15" s="11"/>
      <c r="CC15" s="10"/>
      <c r="CD15" s="7"/>
      <c r="CE15" s="7">
        <f t="shared" ref="CE15:CE22" si="14">BY15+CD15</f>
        <v>0</v>
      </c>
      <c r="CF15" s="11"/>
      <c r="CG15" s="10"/>
      <c r="CH15" s="11"/>
      <c r="CI15" s="10"/>
      <c r="CJ15" s="11"/>
      <c r="CK15" s="10"/>
      <c r="CL15" s="11"/>
      <c r="CM15" s="10"/>
      <c r="CN15" s="11"/>
      <c r="CO15" s="10"/>
      <c r="CP15" s="11"/>
      <c r="CQ15" s="10"/>
      <c r="CR15" s="11"/>
      <c r="CS15" s="10"/>
      <c r="CT15" s="7"/>
      <c r="CU15" s="11"/>
      <c r="CV15" s="10"/>
      <c r="CW15" s="11"/>
      <c r="CX15" s="10"/>
      <c r="CY15" s="7"/>
      <c r="CZ15" s="7">
        <f t="shared" ref="CZ15:CZ22" si="15">CT15+CY15</f>
        <v>0</v>
      </c>
      <c r="DA15" s="11"/>
      <c r="DB15" s="10"/>
      <c r="DC15" s="11"/>
      <c r="DD15" s="10"/>
      <c r="DE15" s="11"/>
      <c r="DF15" s="10"/>
      <c r="DG15" s="11"/>
      <c r="DH15" s="10"/>
      <c r="DI15" s="11"/>
      <c r="DJ15" s="10"/>
      <c r="DK15" s="11"/>
      <c r="DL15" s="10"/>
      <c r="DM15" s="11"/>
      <c r="DN15" s="10"/>
      <c r="DO15" s="7"/>
      <c r="DP15" s="11"/>
      <c r="DQ15" s="10"/>
      <c r="DR15" s="11"/>
      <c r="DS15" s="10"/>
      <c r="DT15" s="7"/>
      <c r="DU15" s="7">
        <f t="shared" ref="DU15:DU22" si="16">DO15+DT15</f>
        <v>0</v>
      </c>
      <c r="DV15" s="11"/>
      <c r="DW15" s="10"/>
      <c r="DX15" s="11"/>
      <c r="DY15" s="10"/>
      <c r="DZ15" s="11"/>
      <c r="EA15" s="10"/>
      <c r="EB15" s="11"/>
      <c r="EC15" s="10"/>
      <c r="ED15" s="11"/>
      <c r="EE15" s="10"/>
      <c r="EF15" s="11"/>
      <c r="EG15" s="10"/>
      <c r="EH15" s="11"/>
      <c r="EI15" s="10"/>
      <c r="EJ15" s="7"/>
      <c r="EK15" s="11"/>
      <c r="EL15" s="10"/>
      <c r="EM15" s="11"/>
      <c r="EN15" s="10"/>
      <c r="EO15" s="7"/>
      <c r="EP15" s="7">
        <f t="shared" ref="EP15:EP22" si="17">EJ15+EO15</f>
        <v>0</v>
      </c>
      <c r="EQ15" s="11"/>
      <c r="ER15" s="10"/>
      <c r="ES15" s="11"/>
      <c r="ET15" s="10"/>
      <c r="EU15" s="11"/>
      <c r="EV15" s="10"/>
      <c r="EW15" s="11"/>
      <c r="EX15" s="10"/>
      <c r="EY15" s="11"/>
      <c r="EZ15" s="10"/>
      <c r="FA15" s="11"/>
      <c r="FB15" s="10"/>
      <c r="FC15" s="11"/>
      <c r="FD15" s="10"/>
      <c r="FE15" s="7"/>
      <c r="FF15" s="11"/>
      <c r="FG15" s="10"/>
      <c r="FH15" s="11"/>
      <c r="FI15" s="10"/>
      <c r="FJ15" s="7"/>
      <c r="FK15" s="7">
        <f t="shared" ref="FK15:FK22" si="18">FE15+FJ15</f>
        <v>0</v>
      </c>
      <c r="FL15" s="11"/>
      <c r="FM15" s="10"/>
      <c r="FN15" s="11"/>
      <c r="FO15" s="10"/>
      <c r="FP15" s="11"/>
      <c r="FQ15" s="10"/>
      <c r="FR15" s="11"/>
      <c r="FS15" s="10"/>
      <c r="FT15" s="11"/>
      <c r="FU15" s="10"/>
      <c r="FV15" s="11"/>
      <c r="FW15" s="10"/>
      <c r="FX15" s="11"/>
      <c r="FY15" s="10"/>
      <c r="FZ15" s="7"/>
      <c r="GA15" s="11"/>
      <c r="GB15" s="10"/>
      <c r="GC15" s="11"/>
      <c r="GD15" s="10"/>
      <c r="GE15" s="7"/>
      <c r="GF15" s="7">
        <f t="shared" ref="GF15:GF22" si="19">FZ15+GE15</f>
        <v>0</v>
      </c>
    </row>
    <row r="16" spans="1:188" x14ac:dyDescent="0.25">
      <c r="A16" s="6"/>
      <c r="B16" s="6"/>
      <c r="C16" s="6"/>
      <c r="D16" s="6" t="s">
        <v>57</v>
      </c>
      <c r="E16" s="3" t="s">
        <v>58</v>
      </c>
      <c r="F16" s="6">
        <f>COUNTIF(U16:GD16,"e")</f>
        <v>0</v>
      </c>
      <c r="G16" s="6">
        <f>COUNTIF(U16:GD16,"z")</f>
        <v>2</v>
      </c>
      <c r="H16" s="6">
        <f t="shared" si="0"/>
        <v>16</v>
      </c>
      <c r="I16" s="6">
        <f t="shared" si="1"/>
        <v>10</v>
      </c>
      <c r="J16" s="6">
        <f t="shared" si="2"/>
        <v>0</v>
      </c>
      <c r="K16" s="6">
        <f t="shared" si="3"/>
        <v>0</v>
      </c>
      <c r="L16" s="6">
        <f t="shared" si="4"/>
        <v>0</v>
      </c>
      <c r="M16" s="6">
        <f t="shared" si="5"/>
        <v>6</v>
      </c>
      <c r="N16" s="6">
        <f t="shared" si="6"/>
        <v>0</v>
      </c>
      <c r="O16" s="6">
        <f t="shared" si="7"/>
        <v>0</v>
      </c>
      <c r="P16" s="6">
        <f t="shared" si="8"/>
        <v>0</v>
      </c>
      <c r="Q16" s="6">
        <f t="shared" si="9"/>
        <v>0</v>
      </c>
      <c r="R16" s="7">
        <f t="shared" si="10"/>
        <v>1.5</v>
      </c>
      <c r="S16" s="7">
        <f t="shared" si="11"/>
        <v>0</v>
      </c>
      <c r="T16" s="7">
        <v>0.5</v>
      </c>
      <c r="U16" s="11">
        <v>10</v>
      </c>
      <c r="V16" s="10" t="s">
        <v>54</v>
      </c>
      <c r="W16" s="11"/>
      <c r="X16" s="10"/>
      <c r="Y16" s="11"/>
      <c r="Z16" s="10"/>
      <c r="AA16" s="11"/>
      <c r="AB16" s="10"/>
      <c r="AC16" s="11">
        <v>6</v>
      </c>
      <c r="AD16" s="10" t="s">
        <v>54</v>
      </c>
      <c r="AE16" s="11"/>
      <c r="AF16" s="10"/>
      <c r="AG16" s="11"/>
      <c r="AH16" s="10"/>
      <c r="AI16" s="7">
        <v>1.5</v>
      </c>
      <c r="AJ16" s="11"/>
      <c r="AK16" s="10"/>
      <c r="AL16" s="11"/>
      <c r="AM16" s="10"/>
      <c r="AN16" s="7"/>
      <c r="AO16" s="7">
        <f t="shared" si="12"/>
        <v>1.5</v>
      </c>
      <c r="AP16" s="11"/>
      <c r="AQ16" s="10"/>
      <c r="AR16" s="11"/>
      <c r="AS16" s="10"/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7"/>
      <c r="BE16" s="11"/>
      <c r="BF16" s="10"/>
      <c r="BG16" s="11"/>
      <c r="BH16" s="10"/>
      <c r="BI16" s="7"/>
      <c r="BJ16" s="7">
        <f t="shared" si="13"/>
        <v>0</v>
      </c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  <c r="BX16" s="10"/>
      <c r="BY16" s="7"/>
      <c r="BZ16" s="11"/>
      <c r="CA16" s="10"/>
      <c r="CB16" s="11"/>
      <c r="CC16" s="10"/>
      <c r="CD16" s="7"/>
      <c r="CE16" s="7">
        <f t="shared" si="14"/>
        <v>0</v>
      </c>
      <c r="CF16" s="11"/>
      <c r="CG16" s="10"/>
      <c r="CH16" s="11"/>
      <c r="CI16" s="10"/>
      <c r="CJ16" s="11"/>
      <c r="CK16" s="10"/>
      <c r="CL16" s="11"/>
      <c r="CM16" s="10"/>
      <c r="CN16" s="11"/>
      <c r="CO16" s="10"/>
      <c r="CP16" s="11"/>
      <c r="CQ16" s="10"/>
      <c r="CR16" s="11"/>
      <c r="CS16" s="10"/>
      <c r="CT16" s="7"/>
      <c r="CU16" s="11"/>
      <c r="CV16" s="10"/>
      <c r="CW16" s="11"/>
      <c r="CX16" s="10"/>
      <c r="CY16" s="7"/>
      <c r="CZ16" s="7">
        <f t="shared" si="15"/>
        <v>0</v>
      </c>
      <c r="DA16" s="11"/>
      <c r="DB16" s="10"/>
      <c r="DC16" s="11"/>
      <c r="DD16" s="10"/>
      <c r="DE16" s="11"/>
      <c r="DF16" s="10"/>
      <c r="DG16" s="11"/>
      <c r="DH16" s="10"/>
      <c r="DI16" s="11"/>
      <c r="DJ16" s="10"/>
      <c r="DK16" s="11"/>
      <c r="DL16" s="10"/>
      <c r="DM16" s="11"/>
      <c r="DN16" s="10"/>
      <c r="DO16" s="7"/>
      <c r="DP16" s="11"/>
      <c r="DQ16" s="10"/>
      <c r="DR16" s="11"/>
      <c r="DS16" s="10"/>
      <c r="DT16" s="7"/>
      <c r="DU16" s="7">
        <f t="shared" si="16"/>
        <v>0</v>
      </c>
      <c r="DV16" s="11"/>
      <c r="DW16" s="10"/>
      <c r="DX16" s="11"/>
      <c r="DY16" s="10"/>
      <c r="DZ16" s="11"/>
      <c r="EA16" s="10"/>
      <c r="EB16" s="11"/>
      <c r="EC16" s="10"/>
      <c r="ED16" s="11"/>
      <c r="EE16" s="10"/>
      <c r="EF16" s="11"/>
      <c r="EG16" s="10"/>
      <c r="EH16" s="11"/>
      <c r="EI16" s="10"/>
      <c r="EJ16" s="7"/>
      <c r="EK16" s="11"/>
      <c r="EL16" s="10"/>
      <c r="EM16" s="11"/>
      <c r="EN16" s="10"/>
      <c r="EO16" s="7"/>
      <c r="EP16" s="7">
        <f t="shared" si="17"/>
        <v>0</v>
      </c>
      <c r="EQ16" s="11"/>
      <c r="ER16" s="10"/>
      <c r="ES16" s="11"/>
      <c r="ET16" s="10"/>
      <c r="EU16" s="11"/>
      <c r="EV16" s="10"/>
      <c r="EW16" s="11"/>
      <c r="EX16" s="10"/>
      <c r="EY16" s="11"/>
      <c r="EZ16" s="10"/>
      <c r="FA16" s="11"/>
      <c r="FB16" s="10"/>
      <c r="FC16" s="11"/>
      <c r="FD16" s="10"/>
      <c r="FE16" s="7"/>
      <c r="FF16" s="11"/>
      <c r="FG16" s="10"/>
      <c r="FH16" s="11"/>
      <c r="FI16" s="10"/>
      <c r="FJ16" s="7"/>
      <c r="FK16" s="7">
        <f t="shared" si="18"/>
        <v>0</v>
      </c>
      <c r="FL16" s="11"/>
      <c r="FM16" s="10"/>
      <c r="FN16" s="11"/>
      <c r="FO16" s="10"/>
      <c r="FP16" s="11"/>
      <c r="FQ16" s="10"/>
      <c r="FR16" s="11"/>
      <c r="FS16" s="10"/>
      <c r="FT16" s="11"/>
      <c r="FU16" s="10"/>
      <c r="FV16" s="11"/>
      <c r="FW16" s="10"/>
      <c r="FX16" s="11"/>
      <c r="FY16" s="10"/>
      <c r="FZ16" s="7"/>
      <c r="GA16" s="11"/>
      <c r="GB16" s="10"/>
      <c r="GC16" s="11"/>
      <c r="GD16" s="10"/>
      <c r="GE16" s="7"/>
      <c r="GF16" s="7">
        <f t="shared" si="19"/>
        <v>0</v>
      </c>
    </row>
    <row r="17" spans="1:188" x14ac:dyDescent="0.25">
      <c r="A17" s="6"/>
      <c r="B17" s="6"/>
      <c r="C17" s="6"/>
      <c r="D17" s="6" t="s">
        <v>59</v>
      </c>
      <c r="E17" s="3" t="s">
        <v>60</v>
      </c>
      <c r="F17" s="6">
        <f>COUNTIF(U17:GD17,"e")</f>
        <v>0</v>
      </c>
      <c r="G17" s="6">
        <f>COUNTIF(U17:GD17,"z")</f>
        <v>2</v>
      </c>
      <c r="H17" s="6">
        <f t="shared" si="0"/>
        <v>16</v>
      </c>
      <c r="I17" s="6">
        <f t="shared" si="1"/>
        <v>10</v>
      </c>
      <c r="J17" s="6">
        <f t="shared" si="2"/>
        <v>0</v>
      </c>
      <c r="K17" s="6">
        <f t="shared" si="3"/>
        <v>0</v>
      </c>
      <c r="L17" s="6">
        <f t="shared" si="4"/>
        <v>0</v>
      </c>
      <c r="M17" s="6">
        <f t="shared" si="5"/>
        <v>6</v>
      </c>
      <c r="N17" s="6">
        <f t="shared" si="6"/>
        <v>0</v>
      </c>
      <c r="O17" s="6">
        <f t="shared" si="7"/>
        <v>0</v>
      </c>
      <c r="P17" s="6">
        <f t="shared" si="8"/>
        <v>0</v>
      </c>
      <c r="Q17" s="6">
        <f t="shared" si="9"/>
        <v>0</v>
      </c>
      <c r="R17" s="7">
        <f t="shared" si="10"/>
        <v>1.5</v>
      </c>
      <c r="S17" s="7">
        <f t="shared" si="11"/>
        <v>0</v>
      </c>
      <c r="T17" s="7">
        <v>0.5</v>
      </c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7"/>
      <c r="AJ17" s="11"/>
      <c r="AK17" s="10"/>
      <c r="AL17" s="11"/>
      <c r="AM17" s="10"/>
      <c r="AN17" s="7"/>
      <c r="AO17" s="7">
        <f t="shared" si="12"/>
        <v>0</v>
      </c>
      <c r="AP17" s="11"/>
      <c r="AQ17" s="10"/>
      <c r="AR17" s="11"/>
      <c r="AS17" s="10"/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7"/>
      <c r="BE17" s="11"/>
      <c r="BF17" s="10"/>
      <c r="BG17" s="11"/>
      <c r="BH17" s="10"/>
      <c r="BI17" s="7"/>
      <c r="BJ17" s="7">
        <f t="shared" si="13"/>
        <v>0</v>
      </c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  <c r="BX17" s="10"/>
      <c r="BY17" s="7"/>
      <c r="BZ17" s="11"/>
      <c r="CA17" s="10"/>
      <c r="CB17" s="11"/>
      <c r="CC17" s="10"/>
      <c r="CD17" s="7"/>
      <c r="CE17" s="7">
        <f t="shared" si="14"/>
        <v>0</v>
      </c>
      <c r="CF17" s="11">
        <v>10</v>
      </c>
      <c r="CG17" s="10" t="s">
        <v>54</v>
      </c>
      <c r="CH17" s="11"/>
      <c r="CI17" s="10"/>
      <c r="CJ17" s="11"/>
      <c r="CK17" s="10"/>
      <c r="CL17" s="11"/>
      <c r="CM17" s="10"/>
      <c r="CN17" s="11">
        <v>6</v>
      </c>
      <c r="CO17" s="10" t="s">
        <v>54</v>
      </c>
      <c r="CP17" s="11"/>
      <c r="CQ17" s="10"/>
      <c r="CR17" s="11"/>
      <c r="CS17" s="10"/>
      <c r="CT17" s="7">
        <v>1.5</v>
      </c>
      <c r="CU17" s="11"/>
      <c r="CV17" s="10"/>
      <c r="CW17" s="11"/>
      <c r="CX17" s="10"/>
      <c r="CY17" s="7"/>
      <c r="CZ17" s="7">
        <f t="shared" si="15"/>
        <v>1.5</v>
      </c>
      <c r="DA17" s="11"/>
      <c r="DB17" s="10"/>
      <c r="DC17" s="11"/>
      <c r="DD17" s="10"/>
      <c r="DE17" s="11"/>
      <c r="DF17" s="10"/>
      <c r="DG17" s="11"/>
      <c r="DH17" s="10"/>
      <c r="DI17" s="11"/>
      <c r="DJ17" s="10"/>
      <c r="DK17" s="11"/>
      <c r="DL17" s="10"/>
      <c r="DM17" s="11"/>
      <c r="DN17" s="10"/>
      <c r="DO17" s="7"/>
      <c r="DP17" s="11"/>
      <c r="DQ17" s="10"/>
      <c r="DR17" s="11"/>
      <c r="DS17" s="10"/>
      <c r="DT17" s="7"/>
      <c r="DU17" s="7">
        <f t="shared" si="16"/>
        <v>0</v>
      </c>
      <c r="DV17" s="11"/>
      <c r="DW17" s="10"/>
      <c r="DX17" s="11"/>
      <c r="DY17" s="10"/>
      <c r="DZ17" s="11"/>
      <c r="EA17" s="10"/>
      <c r="EB17" s="11"/>
      <c r="EC17" s="10"/>
      <c r="ED17" s="11"/>
      <c r="EE17" s="10"/>
      <c r="EF17" s="11"/>
      <c r="EG17" s="10"/>
      <c r="EH17" s="11"/>
      <c r="EI17" s="10"/>
      <c r="EJ17" s="7"/>
      <c r="EK17" s="11"/>
      <c r="EL17" s="10"/>
      <c r="EM17" s="11"/>
      <c r="EN17" s="10"/>
      <c r="EO17" s="7"/>
      <c r="EP17" s="7">
        <f t="shared" si="17"/>
        <v>0</v>
      </c>
      <c r="EQ17" s="11"/>
      <c r="ER17" s="10"/>
      <c r="ES17" s="11"/>
      <c r="ET17" s="10"/>
      <c r="EU17" s="11"/>
      <c r="EV17" s="10"/>
      <c r="EW17" s="11"/>
      <c r="EX17" s="10"/>
      <c r="EY17" s="11"/>
      <c r="EZ17" s="10"/>
      <c r="FA17" s="11"/>
      <c r="FB17" s="10"/>
      <c r="FC17" s="11"/>
      <c r="FD17" s="10"/>
      <c r="FE17" s="7"/>
      <c r="FF17" s="11"/>
      <c r="FG17" s="10"/>
      <c r="FH17" s="11"/>
      <c r="FI17" s="10"/>
      <c r="FJ17" s="7"/>
      <c r="FK17" s="7">
        <f t="shared" si="18"/>
        <v>0</v>
      </c>
      <c r="FL17" s="11"/>
      <c r="FM17" s="10"/>
      <c r="FN17" s="11"/>
      <c r="FO17" s="10"/>
      <c r="FP17" s="11"/>
      <c r="FQ17" s="10"/>
      <c r="FR17" s="11"/>
      <c r="FS17" s="10"/>
      <c r="FT17" s="11"/>
      <c r="FU17" s="10"/>
      <c r="FV17" s="11"/>
      <c r="FW17" s="10"/>
      <c r="FX17" s="11"/>
      <c r="FY17" s="10"/>
      <c r="FZ17" s="7"/>
      <c r="GA17" s="11"/>
      <c r="GB17" s="10"/>
      <c r="GC17" s="11"/>
      <c r="GD17" s="10"/>
      <c r="GE17" s="7"/>
      <c r="GF17" s="7">
        <f t="shared" si="19"/>
        <v>0</v>
      </c>
    </row>
    <row r="18" spans="1:188" x14ac:dyDescent="0.25">
      <c r="A18" s="6"/>
      <c r="B18" s="6"/>
      <c r="C18" s="6"/>
      <c r="D18" s="6" t="s">
        <v>61</v>
      </c>
      <c r="E18" s="3" t="s">
        <v>62</v>
      </c>
      <c r="F18" s="6">
        <f>COUNTIF(U18:GD18,"e")</f>
        <v>0</v>
      </c>
      <c r="G18" s="6">
        <f>COUNTIF(U18:GD18,"z")</f>
        <v>1</v>
      </c>
      <c r="H18" s="6">
        <f t="shared" si="0"/>
        <v>4</v>
      </c>
      <c r="I18" s="6">
        <f t="shared" si="1"/>
        <v>4</v>
      </c>
      <c r="J18" s="6">
        <f t="shared" si="2"/>
        <v>0</v>
      </c>
      <c r="K18" s="6">
        <f t="shared" si="3"/>
        <v>0</v>
      </c>
      <c r="L18" s="6">
        <f t="shared" si="4"/>
        <v>0</v>
      </c>
      <c r="M18" s="6">
        <f t="shared" si="5"/>
        <v>0</v>
      </c>
      <c r="N18" s="6">
        <f t="shared" si="6"/>
        <v>0</v>
      </c>
      <c r="O18" s="6">
        <f t="shared" si="7"/>
        <v>0</v>
      </c>
      <c r="P18" s="6">
        <f t="shared" si="8"/>
        <v>0</v>
      </c>
      <c r="Q18" s="6">
        <f t="shared" si="9"/>
        <v>0</v>
      </c>
      <c r="R18" s="7">
        <f t="shared" si="10"/>
        <v>0</v>
      </c>
      <c r="S18" s="7">
        <f t="shared" si="11"/>
        <v>0</v>
      </c>
      <c r="T18" s="7">
        <v>0</v>
      </c>
      <c r="U18" s="11">
        <v>4</v>
      </c>
      <c r="V18" s="10" t="s">
        <v>54</v>
      </c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7">
        <v>0</v>
      </c>
      <c r="AJ18" s="11"/>
      <c r="AK18" s="10"/>
      <c r="AL18" s="11"/>
      <c r="AM18" s="10"/>
      <c r="AN18" s="7"/>
      <c r="AO18" s="7">
        <f t="shared" si="12"/>
        <v>0</v>
      </c>
      <c r="AP18" s="11"/>
      <c r="AQ18" s="10"/>
      <c r="AR18" s="11"/>
      <c r="AS18" s="10"/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7"/>
      <c r="BE18" s="11"/>
      <c r="BF18" s="10"/>
      <c r="BG18" s="11"/>
      <c r="BH18" s="10"/>
      <c r="BI18" s="7"/>
      <c r="BJ18" s="7">
        <f t="shared" si="13"/>
        <v>0</v>
      </c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  <c r="BX18" s="10"/>
      <c r="BY18" s="7"/>
      <c r="BZ18" s="11"/>
      <c r="CA18" s="10"/>
      <c r="CB18" s="11"/>
      <c r="CC18" s="10"/>
      <c r="CD18" s="7"/>
      <c r="CE18" s="7">
        <f t="shared" si="14"/>
        <v>0</v>
      </c>
      <c r="CF18" s="11"/>
      <c r="CG18" s="10"/>
      <c r="CH18" s="11"/>
      <c r="CI18" s="10"/>
      <c r="CJ18" s="11"/>
      <c r="CK18" s="10"/>
      <c r="CL18" s="11"/>
      <c r="CM18" s="10"/>
      <c r="CN18" s="11"/>
      <c r="CO18" s="10"/>
      <c r="CP18" s="11"/>
      <c r="CQ18" s="10"/>
      <c r="CR18" s="11"/>
      <c r="CS18" s="10"/>
      <c r="CT18" s="7"/>
      <c r="CU18" s="11"/>
      <c r="CV18" s="10"/>
      <c r="CW18" s="11"/>
      <c r="CX18" s="10"/>
      <c r="CY18" s="7"/>
      <c r="CZ18" s="7">
        <f t="shared" si="15"/>
        <v>0</v>
      </c>
      <c r="DA18" s="11"/>
      <c r="DB18" s="10"/>
      <c r="DC18" s="11"/>
      <c r="DD18" s="10"/>
      <c r="DE18" s="11"/>
      <c r="DF18" s="10"/>
      <c r="DG18" s="11"/>
      <c r="DH18" s="10"/>
      <c r="DI18" s="11"/>
      <c r="DJ18" s="10"/>
      <c r="DK18" s="11"/>
      <c r="DL18" s="10"/>
      <c r="DM18" s="11"/>
      <c r="DN18" s="10"/>
      <c r="DO18" s="7"/>
      <c r="DP18" s="11"/>
      <c r="DQ18" s="10"/>
      <c r="DR18" s="11"/>
      <c r="DS18" s="10"/>
      <c r="DT18" s="7"/>
      <c r="DU18" s="7">
        <f t="shared" si="16"/>
        <v>0</v>
      </c>
      <c r="DV18" s="11"/>
      <c r="DW18" s="10"/>
      <c r="DX18" s="11"/>
      <c r="DY18" s="10"/>
      <c r="DZ18" s="11"/>
      <c r="EA18" s="10"/>
      <c r="EB18" s="11"/>
      <c r="EC18" s="10"/>
      <c r="ED18" s="11"/>
      <c r="EE18" s="10"/>
      <c r="EF18" s="11"/>
      <c r="EG18" s="10"/>
      <c r="EH18" s="11"/>
      <c r="EI18" s="10"/>
      <c r="EJ18" s="7"/>
      <c r="EK18" s="11"/>
      <c r="EL18" s="10"/>
      <c r="EM18" s="11"/>
      <c r="EN18" s="10"/>
      <c r="EO18" s="7"/>
      <c r="EP18" s="7">
        <f t="shared" si="17"/>
        <v>0</v>
      </c>
      <c r="EQ18" s="11"/>
      <c r="ER18" s="10"/>
      <c r="ES18" s="11"/>
      <c r="ET18" s="10"/>
      <c r="EU18" s="11"/>
      <c r="EV18" s="10"/>
      <c r="EW18" s="11"/>
      <c r="EX18" s="10"/>
      <c r="EY18" s="11"/>
      <c r="EZ18" s="10"/>
      <c r="FA18" s="11"/>
      <c r="FB18" s="10"/>
      <c r="FC18" s="11"/>
      <c r="FD18" s="10"/>
      <c r="FE18" s="7"/>
      <c r="FF18" s="11"/>
      <c r="FG18" s="10"/>
      <c r="FH18" s="11"/>
      <c r="FI18" s="10"/>
      <c r="FJ18" s="7"/>
      <c r="FK18" s="7">
        <f t="shared" si="18"/>
        <v>0</v>
      </c>
      <c r="FL18" s="11"/>
      <c r="FM18" s="10"/>
      <c r="FN18" s="11"/>
      <c r="FO18" s="10"/>
      <c r="FP18" s="11"/>
      <c r="FQ18" s="10"/>
      <c r="FR18" s="11"/>
      <c r="FS18" s="10"/>
      <c r="FT18" s="11"/>
      <c r="FU18" s="10"/>
      <c r="FV18" s="11"/>
      <c r="FW18" s="10"/>
      <c r="FX18" s="11"/>
      <c r="FY18" s="10"/>
      <c r="FZ18" s="7"/>
      <c r="GA18" s="11"/>
      <c r="GB18" s="10"/>
      <c r="GC18" s="11"/>
      <c r="GD18" s="10"/>
      <c r="GE18" s="7"/>
      <c r="GF18" s="7">
        <f t="shared" si="19"/>
        <v>0</v>
      </c>
    </row>
    <row r="19" spans="1:188" x14ac:dyDescent="0.25">
      <c r="A19" s="6">
        <v>1</v>
      </c>
      <c r="B19" s="6">
        <v>1</v>
      </c>
      <c r="C19" s="6"/>
      <c r="D19" s="6"/>
      <c r="E19" s="3" t="s">
        <v>63</v>
      </c>
      <c r="F19" s="6">
        <f>$B$19*COUNTIF(U19:GD19,"e")</f>
        <v>0</v>
      </c>
      <c r="G19" s="6">
        <f>$B$19*COUNTIF(U19:GD19,"z")</f>
        <v>1</v>
      </c>
      <c r="H19" s="6">
        <f t="shared" si="0"/>
        <v>14</v>
      </c>
      <c r="I19" s="6">
        <f t="shared" si="1"/>
        <v>0</v>
      </c>
      <c r="J19" s="6">
        <f t="shared" si="2"/>
        <v>0</v>
      </c>
      <c r="K19" s="6">
        <f t="shared" si="3"/>
        <v>0</v>
      </c>
      <c r="L19" s="6">
        <f t="shared" si="4"/>
        <v>14</v>
      </c>
      <c r="M19" s="6">
        <f t="shared" si="5"/>
        <v>0</v>
      </c>
      <c r="N19" s="6">
        <f t="shared" si="6"/>
        <v>0</v>
      </c>
      <c r="O19" s="6">
        <f t="shared" si="7"/>
        <v>0</v>
      </c>
      <c r="P19" s="6">
        <f t="shared" si="8"/>
        <v>0</v>
      </c>
      <c r="Q19" s="6">
        <f t="shared" si="9"/>
        <v>0</v>
      </c>
      <c r="R19" s="7">
        <f t="shared" si="10"/>
        <v>1</v>
      </c>
      <c r="S19" s="7">
        <f t="shared" si="11"/>
        <v>0</v>
      </c>
      <c r="T19" s="7">
        <f>$B$19*0.5</f>
        <v>0.5</v>
      </c>
      <c r="U19" s="11"/>
      <c r="V19" s="10"/>
      <c r="W19" s="11"/>
      <c r="X19" s="10"/>
      <c r="Y19" s="11"/>
      <c r="Z19" s="10"/>
      <c r="AA19" s="11">
        <f>$B$19*14</f>
        <v>14</v>
      </c>
      <c r="AB19" s="10" t="s">
        <v>54</v>
      </c>
      <c r="AC19" s="11"/>
      <c r="AD19" s="10"/>
      <c r="AE19" s="11"/>
      <c r="AF19" s="10"/>
      <c r="AG19" s="11"/>
      <c r="AH19" s="10"/>
      <c r="AI19" s="7">
        <f>$B$19*1</f>
        <v>1</v>
      </c>
      <c r="AJ19" s="11"/>
      <c r="AK19" s="10"/>
      <c r="AL19" s="11"/>
      <c r="AM19" s="10"/>
      <c r="AN19" s="7"/>
      <c r="AO19" s="7">
        <f t="shared" si="12"/>
        <v>1</v>
      </c>
      <c r="AP19" s="11"/>
      <c r="AQ19" s="10"/>
      <c r="AR19" s="11"/>
      <c r="AS19" s="10"/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7"/>
      <c r="BE19" s="11"/>
      <c r="BF19" s="10"/>
      <c r="BG19" s="11"/>
      <c r="BH19" s="10"/>
      <c r="BI19" s="7"/>
      <c r="BJ19" s="7">
        <f t="shared" si="13"/>
        <v>0</v>
      </c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  <c r="BX19" s="10"/>
      <c r="BY19" s="7"/>
      <c r="BZ19" s="11"/>
      <c r="CA19" s="10"/>
      <c r="CB19" s="11"/>
      <c r="CC19" s="10"/>
      <c r="CD19" s="7"/>
      <c r="CE19" s="7">
        <f t="shared" si="14"/>
        <v>0</v>
      </c>
      <c r="CF19" s="11"/>
      <c r="CG19" s="10"/>
      <c r="CH19" s="11"/>
      <c r="CI19" s="10"/>
      <c r="CJ19" s="11"/>
      <c r="CK19" s="10"/>
      <c r="CL19" s="11"/>
      <c r="CM19" s="10"/>
      <c r="CN19" s="11"/>
      <c r="CO19" s="10"/>
      <c r="CP19" s="11"/>
      <c r="CQ19" s="10"/>
      <c r="CR19" s="11"/>
      <c r="CS19" s="10"/>
      <c r="CT19" s="7"/>
      <c r="CU19" s="11"/>
      <c r="CV19" s="10"/>
      <c r="CW19" s="11"/>
      <c r="CX19" s="10"/>
      <c r="CY19" s="7"/>
      <c r="CZ19" s="7">
        <f t="shared" si="15"/>
        <v>0</v>
      </c>
      <c r="DA19" s="11"/>
      <c r="DB19" s="10"/>
      <c r="DC19" s="11"/>
      <c r="DD19" s="10"/>
      <c r="DE19" s="11"/>
      <c r="DF19" s="10"/>
      <c r="DG19" s="11"/>
      <c r="DH19" s="10"/>
      <c r="DI19" s="11"/>
      <c r="DJ19" s="10"/>
      <c r="DK19" s="11"/>
      <c r="DL19" s="10"/>
      <c r="DM19" s="11"/>
      <c r="DN19" s="10"/>
      <c r="DO19" s="7"/>
      <c r="DP19" s="11"/>
      <c r="DQ19" s="10"/>
      <c r="DR19" s="11"/>
      <c r="DS19" s="10"/>
      <c r="DT19" s="7"/>
      <c r="DU19" s="7">
        <f t="shared" si="16"/>
        <v>0</v>
      </c>
      <c r="DV19" s="11"/>
      <c r="DW19" s="10"/>
      <c r="DX19" s="11"/>
      <c r="DY19" s="10"/>
      <c r="DZ19" s="11"/>
      <c r="EA19" s="10"/>
      <c r="EB19" s="11"/>
      <c r="EC19" s="10"/>
      <c r="ED19" s="11"/>
      <c r="EE19" s="10"/>
      <c r="EF19" s="11"/>
      <c r="EG19" s="10"/>
      <c r="EH19" s="11"/>
      <c r="EI19" s="10"/>
      <c r="EJ19" s="7"/>
      <c r="EK19" s="11"/>
      <c r="EL19" s="10"/>
      <c r="EM19" s="11"/>
      <c r="EN19" s="10"/>
      <c r="EO19" s="7"/>
      <c r="EP19" s="7">
        <f t="shared" si="17"/>
        <v>0</v>
      </c>
      <c r="EQ19" s="11"/>
      <c r="ER19" s="10"/>
      <c r="ES19" s="11"/>
      <c r="ET19" s="10"/>
      <c r="EU19" s="11"/>
      <c r="EV19" s="10"/>
      <c r="EW19" s="11"/>
      <c r="EX19" s="10"/>
      <c r="EY19" s="11"/>
      <c r="EZ19" s="10"/>
      <c r="FA19" s="11"/>
      <c r="FB19" s="10"/>
      <c r="FC19" s="11"/>
      <c r="FD19" s="10"/>
      <c r="FE19" s="7"/>
      <c r="FF19" s="11"/>
      <c r="FG19" s="10"/>
      <c r="FH19" s="11"/>
      <c r="FI19" s="10"/>
      <c r="FJ19" s="7"/>
      <c r="FK19" s="7">
        <f t="shared" si="18"/>
        <v>0</v>
      </c>
      <c r="FL19" s="11"/>
      <c r="FM19" s="10"/>
      <c r="FN19" s="11"/>
      <c r="FO19" s="10"/>
      <c r="FP19" s="11"/>
      <c r="FQ19" s="10"/>
      <c r="FR19" s="11"/>
      <c r="FS19" s="10"/>
      <c r="FT19" s="11"/>
      <c r="FU19" s="10"/>
      <c r="FV19" s="11"/>
      <c r="FW19" s="10"/>
      <c r="FX19" s="11"/>
      <c r="FY19" s="10"/>
      <c r="FZ19" s="7"/>
      <c r="GA19" s="11"/>
      <c r="GB19" s="10"/>
      <c r="GC19" s="11"/>
      <c r="GD19" s="10"/>
      <c r="GE19" s="7"/>
      <c r="GF19" s="7">
        <f t="shared" si="19"/>
        <v>0</v>
      </c>
    </row>
    <row r="20" spans="1:188" x14ac:dyDescent="0.25">
      <c r="A20" s="6">
        <v>2</v>
      </c>
      <c r="B20" s="6">
        <v>1</v>
      </c>
      <c r="C20" s="6"/>
      <c r="D20" s="6"/>
      <c r="E20" s="3" t="s">
        <v>64</v>
      </c>
      <c r="F20" s="6">
        <f>$B$20*COUNTIF(U20:GD20,"e")</f>
        <v>0</v>
      </c>
      <c r="G20" s="6">
        <f>$B$20*COUNTIF(U20:GD20,"z")</f>
        <v>1</v>
      </c>
      <c r="H20" s="6">
        <f t="shared" si="0"/>
        <v>14</v>
      </c>
      <c r="I20" s="6">
        <f t="shared" si="1"/>
        <v>0</v>
      </c>
      <c r="J20" s="6">
        <f t="shared" si="2"/>
        <v>0</v>
      </c>
      <c r="K20" s="6">
        <f t="shared" si="3"/>
        <v>0</v>
      </c>
      <c r="L20" s="6">
        <f t="shared" si="4"/>
        <v>14</v>
      </c>
      <c r="M20" s="6">
        <f t="shared" si="5"/>
        <v>0</v>
      </c>
      <c r="N20" s="6">
        <f t="shared" si="6"/>
        <v>0</v>
      </c>
      <c r="O20" s="6">
        <f t="shared" si="7"/>
        <v>0</v>
      </c>
      <c r="P20" s="6">
        <f t="shared" si="8"/>
        <v>0</v>
      </c>
      <c r="Q20" s="6">
        <f t="shared" si="9"/>
        <v>0</v>
      </c>
      <c r="R20" s="7">
        <f t="shared" si="10"/>
        <v>1</v>
      </c>
      <c r="S20" s="7">
        <f t="shared" si="11"/>
        <v>0</v>
      </c>
      <c r="T20" s="7">
        <f>$B$20*0.5</f>
        <v>0.5</v>
      </c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7"/>
      <c r="AJ20" s="11"/>
      <c r="AK20" s="10"/>
      <c r="AL20" s="11"/>
      <c r="AM20" s="10"/>
      <c r="AN20" s="7"/>
      <c r="AO20" s="7">
        <f t="shared" si="12"/>
        <v>0</v>
      </c>
      <c r="AP20" s="11"/>
      <c r="AQ20" s="10"/>
      <c r="AR20" s="11"/>
      <c r="AS20" s="10"/>
      <c r="AT20" s="11"/>
      <c r="AU20" s="10"/>
      <c r="AV20" s="11">
        <f>$B$20*14</f>
        <v>14</v>
      </c>
      <c r="AW20" s="10" t="s">
        <v>54</v>
      </c>
      <c r="AX20" s="11"/>
      <c r="AY20" s="10"/>
      <c r="AZ20" s="11"/>
      <c r="BA20" s="10"/>
      <c r="BB20" s="11"/>
      <c r="BC20" s="10"/>
      <c r="BD20" s="7">
        <f>$B$20*1</f>
        <v>1</v>
      </c>
      <c r="BE20" s="11"/>
      <c r="BF20" s="10"/>
      <c r="BG20" s="11"/>
      <c r="BH20" s="10"/>
      <c r="BI20" s="7"/>
      <c r="BJ20" s="7">
        <f t="shared" si="13"/>
        <v>1</v>
      </c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  <c r="BX20" s="10"/>
      <c r="BY20" s="7"/>
      <c r="BZ20" s="11"/>
      <c r="CA20" s="10"/>
      <c r="CB20" s="11"/>
      <c r="CC20" s="10"/>
      <c r="CD20" s="7"/>
      <c r="CE20" s="7">
        <f t="shared" si="14"/>
        <v>0</v>
      </c>
      <c r="CF20" s="11"/>
      <c r="CG20" s="10"/>
      <c r="CH20" s="11"/>
      <c r="CI20" s="10"/>
      <c r="CJ20" s="11"/>
      <c r="CK20" s="10"/>
      <c r="CL20" s="11"/>
      <c r="CM20" s="10"/>
      <c r="CN20" s="11"/>
      <c r="CO20" s="10"/>
      <c r="CP20" s="11"/>
      <c r="CQ20" s="10"/>
      <c r="CR20" s="11"/>
      <c r="CS20" s="10"/>
      <c r="CT20" s="7"/>
      <c r="CU20" s="11"/>
      <c r="CV20" s="10"/>
      <c r="CW20" s="11"/>
      <c r="CX20" s="10"/>
      <c r="CY20" s="7"/>
      <c r="CZ20" s="7">
        <f t="shared" si="15"/>
        <v>0</v>
      </c>
      <c r="DA20" s="11"/>
      <c r="DB20" s="10"/>
      <c r="DC20" s="11"/>
      <c r="DD20" s="10"/>
      <c r="DE20" s="11"/>
      <c r="DF20" s="10"/>
      <c r="DG20" s="11"/>
      <c r="DH20" s="10"/>
      <c r="DI20" s="11"/>
      <c r="DJ20" s="10"/>
      <c r="DK20" s="11"/>
      <c r="DL20" s="10"/>
      <c r="DM20" s="11"/>
      <c r="DN20" s="10"/>
      <c r="DO20" s="7"/>
      <c r="DP20" s="11"/>
      <c r="DQ20" s="10"/>
      <c r="DR20" s="11"/>
      <c r="DS20" s="10"/>
      <c r="DT20" s="7"/>
      <c r="DU20" s="7">
        <f t="shared" si="16"/>
        <v>0</v>
      </c>
      <c r="DV20" s="11"/>
      <c r="DW20" s="10"/>
      <c r="DX20" s="11"/>
      <c r="DY20" s="10"/>
      <c r="DZ20" s="11"/>
      <c r="EA20" s="10"/>
      <c r="EB20" s="11"/>
      <c r="EC20" s="10"/>
      <c r="ED20" s="11"/>
      <c r="EE20" s="10"/>
      <c r="EF20" s="11"/>
      <c r="EG20" s="10"/>
      <c r="EH20" s="11"/>
      <c r="EI20" s="10"/>
      <c r="EJ20" s="7"/>
      <c r="EK20" s="11"/>
      <c r="EL20" s="10"/>
      <c r="EM20" s="11"/>
      <c r="EN20" s="10"/>
      <c r="EO20" s="7"/>
      <c r="EP20" s="7">
        <f t="shared" si="17"/>
        <v>0</v>
      </c>
      <c r="EQ20" s="11"/>
      <c r="ER20" s="10"/>
      <c r="ES20" s="11"/>
      <c r="ET20" s="10"/>
      <c r="EU20" s="11"/>
      <c r="EV20" s="10"/>
      <c r="EW20" s="11"/>
      <c r="EX20" s="10"/>
      <c r="EY20" s="11"/>
      <c r="EZ20" s="10"/>
      <c r="FA20" s="11"/>
      <c r="FB20" s="10"/>
      <c r="FC20" s="11"/>
      <c r="FD20" s="10"/>
      <c r="FE20" s="7"/>
      <c r="FF20" s="11"/>
      <c r="FG20" s="10"/>
      <c r="FH20" s="11"/>
      <c r="FI20" s="10"/>
      <c r="FJ20" s="7"/>
      <c r="FK20" s="7">
        <f t="shared" si="18"/>
        <v>0</v>
      </c>
      <c r="FL20" s="11"/>
      <c r="FM20" s="10"/>
      <c r="FN20" s="11"/>
      <c r="FO20" s="10"/>
      <c r="FP20" s="11"/>
      <c r="FQ20" s="10"/>
      <c r="FR20" s="11"/>
      <c r="FS20" s="10"/>
      <c r="FT20" s="11"/>
      <c r="FU20" s="10"/>
      <c r="FV20" s="11"/>
      <c r="FW20" s="10"/>
      <c r="FX20" s="11"/>
      <c r="FY20" s="10"/>
      <c r="FZ20" s="7"/>
      <c r="GA20" s="11"/>
      <c r="GB20" s="10"/>
      <c r="GC20" s="11"/>
      <c r="GD20" s="10"/>
      <c r="GE20" s="7"/>
      <c r="GF20" s="7">
        <f t="shared" si="19"/>
        <v>0</v>
      </c>
    </row>
    <row r="21" spans="1:188" x14ac:dyDescent="0.25">
      <c r="A21" s="6">
        <v>3</v>
      </c>
      <c r="B21" s="6">
        <v>1</v>
      </c>
      <c r="C21" s="6"/>
      <c r="D21" s="6"/>
      <c r="E21" s="3" t="s">
        <v>65</v>
      </c>
      <c r="F21" s="6">
        <f>$B$21*COUNTIF(U21:GD21,"e")</f>
        <v>0</v>
      </c>
      <c r="G21" s="6">
        <f>$B$21*COUNTIF(U21:GD21,"z")</f>
        <v>1</v>
      </c>
      <c r="H21" s="6">
        <f t="shared" si="0"/>
        <v>14</v>
      </c>
      <c r="I21" s="6">
        <f t="shared" si="1"/>
        <v>0</v>
      </c>
      <c r="J21" s="6">
        <f t="shared" si="2"/>
        <v>0</v>
      </c>
      <c r="K21" s="6">
        <f t="shared" si="3"/>
        <v>0</v>
      </c>
      <c r="L21" s="6">
        <f t="shared" si="4"/>
        <v>14</v>
      </c>
      <c r="M21" s="6">
        <f t="shared" si="5"/>
        <v>0</v>
      </c>
      <c r="N21" s="6">
        <f t="shared" si="6"/>
        <v>0</v>
      </c>
      <c r="O21" s="6">
        <f t="shared" si="7"/>
        <v>0</v>
      </c>
      <c r="P21" s="6">
        <f t="shared" si="8"/>
        <v>0</v>
      </c>
      <c r="Q21" s="6">
        <f t="shared" si="9"/>
        <v>0</v>
      </c>
      <c r="R21" s="7">
        <f t="shared" si="10"/>
        <v>1</v>
      </c>
      <c r="S21" s="7">
        <f t="shared" si="11"/>
        <v>0</v>
      </c>
      <c r="T21" s="7">
        <f>$B$21*0.5</f>
        <v>0.5</v>
      </c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7"/>
      <c r="AJ21" s="11"/>
      <c r="AK21" s="10"/>
      <c r="AL21" s="11"/>
      <c r="AM21" s="10"/>
      <c r="AN21" s="7"/>
      <c r="AO21" s="7">
        <f t="shared" si="12"/>
        <v>0</v>
      </c>
      <c r="AP21" s="11"/>
      <c r="AQ21" s="10"/>
      <c r="AR21" s="11"/>
      <c r="AS21" s="10"/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7"/>
      <c r="BE21" s="11"/>
      <c r="BF21" s="10"/>
      <c r="BG21" s="11"/>
      <c r="BH21" s="10"/>
      <c r="BI21" s="7"/>
      <c r="BJ21" s="7">
        <f t="shared" si="13"/>
        <v>0</v>
      </c>
      <c r="BK21" s="11"/>
      <c r="BL21" s="10"/>
      <c r="BM21" s="11"/>
      <c r="BN21" s="10"/>
      <c r="BO21" s="11"/>
      <c r="BP21" s="10"/>
      <c r="BQ21" s="11">
        <f>$B$21*14</f>
        <v>14</v>
      </c>
      <c r="BR21" s="10" t="s">
        <v>54</v>
      </c>
      <c r="BS21" s="11"/>
      <c r="BT21" s="10"/>
      <c r="BU21" s="11"/>
      <c r="BV21" s="10"/>
      <c r="BW21" s="11"/>
      <c r="BX21" s="10"/>
      <c r="BY21" s="7">
        <f>$B$21*1</f>
        <v>1</v>
      </c>
      <c r="BZ21" s="11"/>
      <c r="CA21" s="10"/>
      <c r="CB21" s="11"/>
      <c r="CC21" s="10"/>
      <c r="CD21" s="7"/>
      <c r="CE21" s="7">
        <f t="shared" si="14"/>
        <v>1</v>
      </c>
      <c r="CF21" s="11"/>
      <c r="CG21" s="10"/>
      <c r="CH21" s="11"/>
      <c r="CI21" s="10"/>
      <c r="CJ21" s="11"/>
      <c r="CK21" s="10"/>
      <c r="CL21" s="11"/>
      <c r="CM21" s="10"/>
      <c r="CN21" s="11"/>
      <c r="CO21" s="10"/>
      <c r="CP21" s="11"/>
      <c r="CQ21" s="10"/>
      <c r="CR21" s="11"/>
      <c r="CS21" s="10"/>
      <c r="CT21" s="7"/>
      <c r="CU21" s="11"/>
      <c r="CV21" s="10"/>
      <c r="CW21" s="11"/>
      <c r="CX21" s="10"/>
      <c r="CY21" s="7"/>
      <c r="CZ21" s="7">
        <f t="shared" si="15"/>
        <v>0</v>
      </c>
      <c r="DA21" s="11"/>
      <c r="DB21" s="10"/>
      <c r="DC21" s="11"/>
      <c r="DD21" s="10"/>
      <c r="DE21" s="11"/>
      <c r="DF21" s="10"/>
      <c r="DG21" s="11"/>
      <c r="DH21" s="10"/>
      <c r="DI21" s="11"/>
      <c r="DJ21" s="10"/>
      <c r="DK21" s="11"/>
      <c r="DL21" s="10"/>
      <c r="DM21" s="11"/>
      <c r="DN21" s="10"/>
      <c r="DO21" s="7"/>
      <c r="DP21" s="11"/>
      <c r="DQ21" s="10"/>
      <c r="DR21" s="11"/>
      <c r="DS21" s="10"/>
      <c r="DT21" s="7"/>
      <c r="DU21" s="7">
        <f t="shared" si="16"/>
        <v>0</v>
      </c>
      <c r="DV21" s="11"/>
      <c r="DW21" s="10"/>
      <c r="DX21" s="11"/>
      <c r="DY21" s="10"/>
      <c r="DZ21" s="11"/>
      <c r="EA21" s="10"/>
      <c r="EB21" s="11"/>
      <c r="EC21" s="10"/>
      <c r="ED21" s="11"/>
      <c r="EE21" s="10"/>
      <c r="EF21" s="11"/>
      <c r="EG21" s="10"/>
      <c r="EH21" s="11"/>
      <c r="EI21" s="10"/>
      <c r="EJ21" s="7"/>
      <c r="EK21" s="11"/>
      <c r="EL21" s="10"/>
      <c r="EM21" s="11"/>
      <c r="EN21" s="10"/>
      <c r="EO21" s="7"/>
      <c r="EP21" s="7">
        <f t="shared" si="17"/>
        <v>0</v>
      </c>
      <c r="EQ21" s="11"/>
      <c r="ER21" s="10"/>
      <c r="ES21" s="11"/>
      <c r="ET21" s="10"/>
      <c r="EU21" s="11"/>
      <c r="EV21" s="10"/>
      <c r="EW21" s="11"/>
      <c r="EX21" s="10"/>
      <c r="EY21" s="11"/>
      <c r="EZ21" s="10"/>
      <c r="FA21" s="11"/>
      <c r="FB21" s="10"/>
      <c r="FC21" s="11"/>
      <c r="FD21" s="10"/>
      <c r="FE21" s="7"/>
      <c r="FF21" s="11"/>
      <c r="FG21" s="10"/>
      <c r="FH21" s="11"/>
      <c r="FI21" s="10"/>
      <c r="FJ21" s="7"/>
      <c r="FK21" s="7">
        <f t="shared" si="18"/>
        <v>0</v>
      </c>
      <c r="FL21" s="11"/>
      <c r="FM21" s="10"/>
      <c r="FN21" s="11"/>
      <c r="FO21" s="10"/>
      <c r="FP21" s="11"/>
      <c r="FQ21" s="10"/>
      <c r="FR21" s="11"/>
      <c r="FS21" s="10"/>
      <c r="FT21" s="11"/>
      <c r="FU21" s="10"/>
      <c r="FV21" s="11"/>
      <c r="FW21" s="10"/>
      <c r="FX21" s="11"/>
      <c r="FY21" s="10"/>
      <c r="FZ21" s="7"/>
      <c r="GA21" s="11"/>
      <c r="GB21" s="10"/>
      <c r="GC21" s="11"/>
      <c r="GD21" s="10"/>
      <c r="GE21" s="7"/>
      <c r="GF21" s="7">
        <f t="shared" si="19"/>
        <v>0</v>
      </c>
    </row>
    <row r="22" spans="1:188" x14ac:dyDescent="0.25">
      <c r="A22" s="6">
        <v>4</v>
      </c>
      <c r="B22" s="6">
        <v>1</v>
      </c>
      <c r="C22" s="6"/>
      <c r="D22" s="6"/>
      <c r="E22" s="3" t="s">
        <v>66</v>
      </c>
      <c r="F22" s="6">
        <f>$B$22*COUNTIF(U22:GD22,"e")</f>
        <v>0</v>
      </c>
      <c r="G22" s="6">
        <f>$B$22*COUNTIF(U22:GD22,"z")</f>
        <v>1</v>
      </c>
      <c r="H22" s="6">
        <f t="shared" si="0"/>
        <v>14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6">
        <f t="shared" si="4"/>
        <v>14</v>
      </c>
      <c r="M22" s="6">
        <f t="shared" si="5"/>
        <v>0</v>
      </c>
      <c r="N22" s="6">
        <f t="shared" si="6"/>
        <v>0</v>
      </c>
      <c r="O22" s="6">
        <f t="shared" si="7"/>
        <v>0</v>
      </c>
      <c r="P22" s="6">
        <f t="shared" si="8"/>
        <v>0</v>
      </c>
      <c r="Q22" s="6">
        <f t="shared" si="9"/>
        <v>0</v>
      </c>
      <c r="R22" s="7">
        <f t="shared" si="10"/>
        <v>1</v>
      </c>
      <c r="S22" s="7">
        <f t="shared" si="11"/>
        <v>0</v>
      </c>
      <c r="T22" s="7">
        <f>$B$22*0.5</f>
        <v>0.5</v>
      </c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7"/>
      <c r="AJ22" s="11"/>
      <c r="AK22" s="10"/>
      <c r="AL22" s="11"/>
      <c r="AM22" s="10"/>
      <c r="AN22" s="7"/>
      <c r="AO22" s="7">
        <f t="shared" si="12"/>
        <v>0</v>
      </c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7"/>
      <c r="BE22" s="11"/>
      <c r="BF22" s="10"/>
      <c r="BG22" s="11"/>
      <c r="BH22" s="10"/>
      <c r="BI22" s="7"/>
      <c r="BJ22" s="7">
        <f t="shared" si="13"/>
        <v>0</v>
      </c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  <c r="BX22" s="10"/>
      <c r="BY22" s="7"/>
      <c r="BZ22" s="11"/>
      <c r="CA22" s="10"/>
      <c r="CB22" s="11"/>
      <c r="CC22" s="10"/>
      <c r="CD22" s="7"/>
      <c r="CE22" s="7">
        <f t="shared" si="14"/>
        <v>0</v>
      </c>
      <c r="CF22" s="11"/>
      <c r="CG22" s="10"/>
      <c r="CH22" s="11"/>
      <c r="CI22" s="10"/>
      <c r="CJ22" s="11"/>
      <c r="CK22" s="10"/>
      <c r="CL22" s="11">
        <f>$B$22*14</f>
        <v>14</v>
      </c>
      <c r="CM22" s="10" t="s">
        <v>54</v>
      </c>
      <c r="CN22" s="11"/>
      <c r="CO22" s="10"/>
      <c r="CP22" s="11"/>
      <c r="CQ22" s="10"/>
      <c r="CR22" s="11"/>
      <c r="CS22" s="10"/>
      <c r="CT22" s="7">
        <f>$B$22*1</f>
        <v>1</v>
      </c>
      <c r="CU22" s="11"/>
      <c r="CV22" s="10"/>
      <c r="CW22" s="11"/>
      <c r="CX22" s="10"/>
      <c r="CY22" s="7"/>
      <c r="CZ22" s="7">
        <f t="shared" si="15"/>
        <v>1</v>
      </c>
      <c r="DA22" s="11"/>
      <c r="DB22" s="10"/>
      <c r="DC22" s="11"/>
      <c r="DD22" s="10"/>
      <c r="DE22" s="11"/>
      <c r="DF22" s="10"/>
      <c r="DG22" s="11"/>
      <c r="DH22" s="10"/>
      <c r="DI22" s="11"/>
      <c r="DJ22" s="10"/>
      <c r="DK22" s="11"/>
      <c r="DL22" s="10"/>
      <c r="DM22" s="11"/>
      <c r="DN22" s="10"/>
      <c r="DO22" s="7"/>
      <c r="DP22" s="11"/>
      <c r="DQ22" s="10"/>
      <c r="DR22" s="11"/>
      <c r="DS22" s="10"/>
      <c r="DT22" s="7"/>
      <c r="DU22" s="7">
        <f t="shared" si="16"/>
        <v>0</v>
      </c>
      <c r="DV22" s="11"/>
      <c r="DW22" s="10"/>
      <c r="DX22" s="11"/>
      <c r="DY22" s="10"/>
      <c r="DZ22" s="11"/>
      <c r="EA22" s="10"/>
      <c r="EB22" s="11"/>
      <c r="EC22" s="10"/>
      <c r="ED22" s="11"/>
      <c r="EE22" s="10"/>
      <c r="EF22" s="11"/>
      <c r="EG22" s="10"/>
      <c r="EH22" s="11"/>
      <c r="EI22" s="10"/>
      <c r="EJ22" s="7"/>
      <c r="EK22" s="11"/>
      <c r="EL22" s="10"/>
      <c r="EM22" s="11"/>
      <c r="EN22" s="10"/>
      <c r="EO22" s="7"/>
      <c r="EP22" s="7">
        <f t="shared" si="17"/>
        <v>0</v>
      </c>
      <c r="EQ22" s="11"/>
      <c r="ER22" s="10"/>
      <c r="ES22" s="11"/>
      <c r="ET22" s="10"/>
      <c r="EU22" s="11"/>
      <c r="EV22" s="10"/>
      <c r="EW22" s="11"/>
      <c r="EX22" s="10"/>
      <c r="EY22" s="11"/>
      <c r="EZ22" s="10"/>
      <c r="FA22" s="11"/>
      <c r="FB22" s="10"/>
      <c r="FC22" s="11"/>
      <c r="FD22" s="10"/>
      <c r="FE22" s="7"/>
      <c r="FF22" s="11"/>
      <c r="FG22" s="10"/>
      <c r="FH22" s="11"/>
      <c r="FI22" s="10"/>
      <c r="FJ22" s="7"/>
      <c r="FK22" s="7">
        <f t="shared" si="18"/>
        <v>0</v>
      </c>
      <c r="FL22" s="11"/>
      <c r="FM22" s="10"/>
      <c r="FN22" s="11"/>
      <c r="FO22" s="10"/>
      <c r="FP22" s="11"/>
      <c r="FQ22" s="10"/>
      <c r="FR22" s="11"/>
      <c r="FS22" s="10"/>
      <c r="FT22" s="11"/>
      <c r="FU22" s="10"/>
      <c r="FV22" s="11"/>
      <c r="FW22" s="10"/>
      <c r="FX22" s="11"/>
      <c r="FY22" s="10"/>
      <c r="FZ22" s="7"/>
      <c r="GA22" s="11"/>
      <c r="GB22" s="10"/>
      <c r="GC22" s="11"/>
      <c r="GD22" s="10"/>
      <c r="GE22" s="7"/>
      <c r="GF22" s="7">
        <f t="shared" si="19"/>
        <v>0</v>
      </c>
    </row>
    <row r="23" spans="1:188" ht="16" customHeight="1" x14ac:dyDescent="0.25">
      <c r="A23" s="6"/>
      <c r="B23" s="6"/>
      <c r="C23" s="6"/>
      <c r="D23" s="6"/>
      <c r="E23" s="6" t="s">
        <v>67</v>
      </c>
      <c r="F23" s="6">
        <f t="shared" ref="F23:AK23" si="20">SUM(F15:F22)</f>
        <v>0</v>
      </c>
      <c r="G23" s="6">
        <f t="shared" si="20"/>
        <v>11</v>
      </c>
      <c r="H23" s="6">
        <f t="shared" si="20"/>
        <v>108</v>
      </c>
      <c r="I23" s="6">
        <f t="shared" si="20"/>
        <v>30</v>
      </c>
      <c r="J23" s="6">
        <f t="shared" si="20"/>
        <v>0</v>
      </c>
      <c r="K23" s="6">
        <f t="shared" si="20"/>
        <v>10</v>
      </c>
      <c r="L23" s="6">
        <f t="shared" si="20"/>
        <v>56</v>
      </c>
      <c r="M23" s="6">
        <f t="shared" si="20"/>
        <v>12</v>
      </c>
      <c r="N23" s="6">
        <f t="shared" si="20"/>
        <v>0</v>
      </c>
      <c r="O23" s="6">
        <f t="shared" si="20"/>
        <v>0</v>
      </c>
      <c r="P23" s="6">
        <f t="shared" si="20"/>
        <v>0</v>
      </c>
      <c r="Q23" s="6">
        <f t="shared" si="20"/>
        <v>0</v>
      </c>
      <c r="R23" s="7">
        <f t="shared" si="20"/>
        <v>8.5</v>
      </c>
      <c r="S23" s="7">
        <f t="shared" si="20"/>
        <v>0</v>
      </c>
      <c r="T23" s="7">
        <f t="shared" si="20"/>
        <v>3.5</v>
      </c>
      <c r="U23" s="11">
        <f t="shared" si="20"/>
        <v>14</v>
      </c>
      <c r="V23" s="10">
        <f t="shared" si="20"/>
        <v>0</v>
      </c>
      <c r="W23" s="11">
        <f t="shared" si="20"/>
        <v>0</v>
      </c>
      <c r="X23" s="10">
        <f t="shared" si="20"/>
        <v>0</v>
      </c>
      <c r="Y23" s="11">
        <f t="shared" si="20"/>
        <v>0</v>
      </c>
      <c r="Z23" s="10">
        <f t="shared" si="20"/>
        <v>0</v>
      </c>
      <c r="AA23" s="11">
        <f t="shared" si="20"/>
        <v>14</v>
      </c>
      <c r="AB23" s="10">
        <f t="shared" si="20"/>
        <v>0</v>
      </c>
      <c r="AC23" s="11">
        <f t="shared" si="20"/>
        <v>6</v>
      </c>
      <c r="AD23" s="10">
        <f t="shared" si="20"/>
        <v>0</v>
      </c>
      <c r="AE23" s="11">
        <f t="shared" si="20"/>
        <v>0</v>
      </c>
      <c r="AF23" s="10">
        <f t="shared" si="20"/>
        <v>0</v>
      </c>
      <c r="AG23" s="11">
        <f t="shared" si="20"/>
        <v>0</v>
      </c>
      <c r="AH23" s="10">
        <f t="shared" si="20"/>
        <v>0</v>
      </c>
      <c r="AI23" s="7">
        <f t="shared" si="20"/>
        <v>2.5</v>
      </c>
      <c r="AJ23" s="11">
        <f t="shared" si="20"/>
        <v>0</v>
      </c>
      <c r="AK23" s="10">
        <f t="shared" si="20"/>
        <v>0</v>
      </c>
      <c r="AL23" s="11">
        <f t="shared" ref="AL23:BQ23" si="21">SUM(AL15:AL22)</f>
        <v>0</v>
      </c>
      <c r="AM23" s="10">
        <f t="shared" si="21"/>
        <v>0</v>
      </c>
      <c r="AN23" s="7">
        <f t="shared" si="21"/>
        <v>0</v>
      </c>
      <c r="AO23" s="7">
        <f t="shared" si="21"/>
        <v>2.5</v>
      </c>
      <c r="AP23" s="11">
        <f t="shared" si="21"/>
        <v>6</v>
      </c>
      <c r="AQ23" s="10">
        <f t="shared" si="21"/>
        <v>0</v>
      </c>
      <c r="AR23" s="11">
        <f t="shared" si="21"/>
        <v>0</v>
      </c>
      <c r="AS23" s="10">
        <f t="shared" si="21"/>
        <v>0</v>
      </c>
      <c r="AT23" s="11">
        <f t="shared" si="21"/>
        <v>10</v>
      </c>
      <c r="AU23" s="10">
        <f t="shared" si="21"/>
        <v>0</v>
      </c>
      <c r="AV23" s="11">
        <f t="shared" si="21"/>
        <v>14</v>
      </c>
      <c r="AW23" s="10">
        <f t="shared" si="21"/>
        <v>0</v>
      </c>
      <c r="AX23" s="11">
        <f t="shared" si="21"/>
        <v>0</v>
      </c>
      <c r="AY23" s="10">
        <f t="shared" si="21"/>
        <v>0</v>
      </c>
      <c r="AZ23" s="11">
        <f t="shared" si="21"/>
        <v>0</v>
      </c>
      <c r="BA23" s="10">
        <f t="shared" si="21"/>
        <v>0</v>
      </c>
      <c r="BB23" s="11">
        <f t="shared" si="21"/>
        <v>0</v>
      </c>
      <c r="BC23" s="10">
        <f t="shared" si="21"/>
        <v>0</v>
      </c>
      <c r="BD23" s="7">
        <f t="shared" si="21"/>
        <v>2.5</v>
      </c>
      <c r="BE23" s="11">
        <f t="shared" si="21"/>
        <v>0</v>
      </c>
      <c r="BF23" s="10">
        <f t="shared" si="21"/>
        <v>0</v>
      </c>
      <c r="BG23" s="11">
        <f t="shared" si="21"/>
        <v>0</v>
      </c>
      <c r="BH23" s="10">
        <f t="shared" si="21"/>
        <v>0</v>
      </c>
      <c r="BI23" s="7">
        <f t="shared" si="21"/>
        <v>0</v>
      </c>
      <c r="BJ23" s="7">
        <f t="shared" si="21"/>
        <v>2.5</v>
      </c>
      <c r="BK23" s="11">
        <f t="shared" si="21"/>
        <v>0</v>
      </c>
      <c r="BL23" s="10">
        <f t="shared" si="21"/>
        <v>0</v>
      </c>
      <c r="BM23" s="11">
        <f t="shared" si="21"/>
        <v>0</v>
      </c>
      <c r="BN23" s="10">
        <f t="shared" si="21"/>
        <v>0</v>
      </c>
      <c r="BO23" s="11">
        <f t="shared" si="21"/>
        <v>0</v>
      </c>
      <c r="BP23" s="10">
        <f t="shared" si="21"/>
        <v>0</v>
      </c>
      <c r="BQ23" s="11">
        <f t="shared" si="21"/>
        <v>14</v>
      </c>
      <c r="BR23" s="10">
        <f t="shared" ref="BR23:CW23" si="22">SUM(BR15:BR22)</f>
        <v>0</v>
      </c>
      <c r="BS23" s="11">
        <f t="shared" si="22"/>
        <v>0</v>
      </c>
      <c r="BT23" s="10">
        <f t="shared" si="22"/>
        <v>0</v>
      </c>
      <c r="BU23" s="11">
        <f t="shared" si="22"/>
        <v>0</v>
      </c>
      <c r="BV23" s="10">
        <f t="shared" si="22"/>
        <v>0</v>
      </c>
      <c r="BW23" s="11">
        <f t="shared" si="22"/>
        <v>0</v>
      </c>
      <c r="BX23" s="10">
        <f t="shared" si="22"/>
        <v>0</v>
      </c>
      <c r="BY23" s="7">
        <f t="shared" si="22"/>
        <v>1</v>
      </c>
      <c r="BZ23" s="11">
        <f t="shared" si="22"/>
        <v>0</v>
      </c>
      <c r="CA23" s="10">
        <f t="shared" si="22"/>
        <v>0</v>
      </c>
      <c r="CB23" s="11">
        <f t="shared" si="22"/>
        <v>0</v>
      </c>
      <c r="CC23" s="10">
        <f t="shared" si="22"/>
        <v>0</v>
      </c>
      <c r="CD23" s="7">
        <f t="shared" si="22"/>
        <v>0</v>
      </c>
      <c r="CE23" s="7">
        <f t="shared" si="22"/>
        <v>1</v>
      </c>
      <c r="CF23" s="11">
        <f t="shared" si="22"/>
        <v>10</v>
      </c>
      <c r="CG23" s="10">
        <f t="shared" si="22"/>
        <v>0</v>
      </c>
      <c r="CH23" s="11">
        <f t="shared" si="22"/>
        <v>0</v>
      </c>
      <c r="CI23" s="10">
        <f t="shared" si="22"/>
        <v>0</v>
      </c>
      <c r="CJ23" s="11">
        <f t="shared" si="22"/>
        <v>0</v>
      </c>
      <c r="CK23" s="10">
        <f t="shared" si="22"/>
        <v>0</v>
      </c>
      <c r="CL23" s="11">
        <f t="shared" si="22"/>
        <v>14</v>
      </c>
      <c r="CM23" s="10">
        <f t="shared" si="22"/>
        <v>0</v>
      </c>
      <c r="CN23" s="11">
        <f t="shared" si="22"/>
        <v>6</v>
      </c>
      <c r="CO23" s="10">
        <f t="shared" si="22"/>
        <v>0</v>
      </c>
      <c r="CP23" s="11">
        <f t="shared" si="22"/>
        <v>0</v>
      </c>
      <c r="CQ23" s="10">
        <f t="shared" si="22"/>
        <v>0</v>
      </c>
      <c r="CR23" s="11">
        <f t="shared" si="22"/>
        <v>0</v>
      </c>
      <c r="CS23" s="10">
        <f t="shared" si="22"/>
        <v>0</v>
      </c>
      <c r="CT23" s="7">
        <f t="shared" si="22"/>
        <v>2.5</v>
      </c>
      <c r="CU23" s="11">
        <f t="shared" si="22"/>
        <v>0</v>
      </c>
      <c r="CV23" s="10">
        <f t="shared" si="22"/>
        <v>0</v>
      </c>
      <c r="CW23" s="11">
        <f t="shared" si="22"/>
        <v>0</v>
      </c>
      <c r="CX23" s="10">
        <f t="shared" ref="CX23:EC23" si="23">SUM(CX15:CX22)</f>
        <v>0</v>
      </c>
      <c r="CY23" s="7">
        <f t="shared" si="23"/>
        <v>0</v>
      </c>
      <c r="CZ23" s="7">
        <f t="shared" si="23"/>
        <v>2.5</v>
      </c>
      <c r="DA23" s="11">
        <f t="shared" si="23"/>
        <v>0</v>
      </c>
      <c r="DB23" s="10">
        <f t="shared" si="23"/>
        <v>0</v>
      </c>
      <c r="DC23" s="11">
        <f t="shared" si="23"/>
        <v>0</v>
      </c>
      <c r="DD23" s="10">
        <f t="shared" si="23"/>
        <v>0</v>
      </c>
      <c r="DE23" s="11">
        <f t="shared" si="23"/>
        <v>0</v>
      </c>
      <c r="DF23" s="10">
        <f t="shared" si="23"/>
        <v>0</v>
      </c>
      <c r="DG23" s="11">
        <f t="shared" si="23"/>
        <v>0</v>
      </c>
      <c r="DH23" s="10">
        <f t="shared" si="23"/>
        <v>0</v>
      </c>
      <c r="DI23" s="11">
        <f t="shared" si="23"/>
        <v>0</v>
      </c>
      <c r="DJ23" s="10">
        <f t="shared" si="23"/>
        <v>0</v>
      </c>
      <c r="DK23" s="11">
        <f t="shared" si="23"/>
        <v>0</v>
      </c>
      <c r="DL23" s="10">
        <f t="shared" si="23"/>
        <v>0</v>
      </c>
      <c r="DM23" s="11">
        <f t="shared" si="23"/>
        <v>0</v>
      </c>
      <c r="DN23" s="10">
        <f t="shared" si="23"/>
        <v>0</v>
      </c>
      <c r="DO23" s="7">
        <f t="shared" si="23"/>
        <v>0</v>
      </c>
      <c r="DP23" s="11">
        <f t="shared" si="23"/>
        <v>0</v>
      </c>
      <c r="DQ23" s="10">
        <f t="shared" si="23"/>
        <v>0</v>
      </c>
      <c r="DR23" s="11">
        <f t="shared" si="23"/>
        <v>0</v>
      </c>
      <c r="DS23" s="10">
        <f t="shared" si="23"/>
        <v>0</v>
      </c>
      <c r="DT23" s="7">
        <f t="shared" si="23"/>
        <v>0</v>
      </c>
      <c r="DU23" s="7">
        <f t="shared" si="23"/>
        <v>0</v>
      </c>
      <c r="DV23" s="11">
        <f t="shared" si="23"/>
        <v>0</v>
      </c>
      <c r="DW23" s="10">
        <f t="shared" si="23"/>
        <v>0</v>
      </c>
      <c r="DX23" s="11">
        <f t="shared" si="23"/>
        <v>0</v>
      </c>
      <c r="DY23" s="10">
        <f t="shared" si="23"/>
        <v>0</v>
      </c>
      <c r="DZ23" s="11">
        <f t="shared" si="23"/>
        <v>0</v>
      </c>
      <c r="EA23" s="10">
        <f t="shared" si="23"/>
        <v>0</v>
      </c>
      <c r="EB23" s="11">
        <f t="shared" si="23"/>
        <v>0</v>
      </c>
      <c r="EC23" s="10">
        <f t="shared" si="23"/>
        <v>0</v>
      </c>
      <c r="ED23" s="11">
        <f t="shared" ref="ED23:FI23" si="24">SUM(ED15:ED22)</f>
        <v>0</v>
      </c>
      <c r="EE23" s="10">
        <f t="shared" si="24"/>
        <v>0</v>
      </c>
      <c r="EF23" s="11">
        <f t="shared" si="24"/>
        <v>0</v>
      </c>
      <c r="EG23" s="10">
        <f t="shared" si="24"/>
        <v>0</v>
      </c>
      <c r="EH23" s="11">
        <f t="shared" si="24"/>
        <v>0</v>
      </c>
      <c r="EI23" s="10">
        <f t="shared" si="24"/>
        <v>0</v>
      </c>
      <c r="EJ23" s="7">
        <f t="shared" si="24"/>
        <v>0</v>
      </c>
      <c r="EK23" s="11">
        <f t="shared" si="24"/>
        <v>0</v>
      </c>
      <c r="EL23" s="10">
        <f t="shared" si="24"/>
        <v>0</v>
      </c>
      <c r="EM23" s="11">
        <f t="shared" si="24"/>
        <v>0</v>
      </c>
      <c r="EN23" s="10">
        <f t="shared" si="24"/>
        <v>0</v>
      </c>
      <c r="EO23" s="7">
        <f t="shared" si="24"/>
        <v>0</v>
      </c>
      <c r="EP23" s="7">
        <f t="shared" si="24"/>
        <v>0</v>
      </c>
      <c r="EQ23" s="11">
        <f t="shared" si="24"/>
        <v>0</v>
      </c>
      <c r="ER23" s="10">
        <f t="shared" si="24"/>
        <v>0</v>
      </c>
      <c r="ES23" s="11">
        <f t="shared" si="24"/>
        <v>0</v>
      </c>
      <c r="ET23" s="10">
        <f t="shared" si="24"/>
        <v>0</v>
      </c>
      <c r="EU23" s="11">
        <f t="shared" si="24"/>
        <v>0</v>
      </c>
      <c r="EV23" s="10">
        <f t="shared" si="24"/>
        <v>0</v>
      </c>
      <c r="EW23" s="11">
        <f t="shared" si="24"/>
        <v>0</v>
      </c>
      <c r="EX23" s="10">
        <f t="shared" si="24"/>
        <v>0</v>
      </c>
      <c r="EY23" s="11">
        <f t="shared" si="24"/>
        <v>0</v>
      </c>
      <c r="EZ23" s="10">
        <f t="shared" si="24"/>
        <v>0</v>
      </c>
      <c r="FA23" s="11">
        <f t="shared" si="24"/>
        <v>0</v>
      </c>
      <c r="FB23" s="10">
        <f t="shared" si="24"/>
        <v>0</v>
      </c>
      <c r="FC23" s="11">
        <f t="shared" si="24"/>
        <v>0</v>
      </c>
      <c r="FD23" s="10">
        <f t="shared" si="24"/>
        <v>0</v>
      </c>
      <c r="FE23" s="7">
        <f t="shared" si="24"/>
        <v>0</v>
      </c>
      <c r="FF23" s="11">
        <f t="shared" si="24"/>
        <v>0</v>
      </c>
      <c r="FG23" s="10">
        <f t="shared" si="24"/>
        <v>0</v>
      </c>
      <c r="FH23" s="11">
        <f t="shared" si="24"/>
        <v>0</v>
      </c>
      <c r="FI23" s="10">
        <f t="shared" si="24"/>
        <v>0</v>
      </c>
      <c r="FJ23" s="7">
        <f t="shared" ref="FJ23:GF23" si="25">SUM(FJ15:FJ22)</f>
        <v>0</v>
      </c>
      <c r="FK23" s="7">
        <f t="shared" si="25"/>
        <v>0</v>
      </c>
      <c r="FL23" s="11">
        <f t="shared" si="25"/>
        <v>0</v>
      </c>
      <c r="FM23" s="10">
        <f t="shared" si="25"/>
        <v>0</v>
      </c>
      <c r="FN23" s="11">
        <f t="shared" si="25"/>
        <v>0</v>
      </c>
      <c r="FO23" s="10">
        <f t="shared" si="25"/>
        <v>0</v>
      </c>
      <c r="FP23" s="11">
        <f t="shared" si="25"/>
        <v>0</v>
      </c>
      <c r="FQ23" s="10">
        <f t="shared" si="25"/>
        <v>0</v>
      </c>
      <c r="FR23" s="11">
        <f t="shared" si="25"/>
        <v>0</v>
      </c>
      <c r="FS23" s="10">
        <f t="shared" si="25"/>
        <v>0</v>
      </c>
      <c r="FT23" s="11">
        <f t="shared" si="25"/>
        <v>0</v>
      </c>
      <c r="FU23" s="10">
        <f t="shared" si="25"/>
        <v>0</v>
      </c>
      <c r="FV23" s="11">
        <f t="shared" si="25"/>
        <v>0</v>
      </c>
      <c r="FW23" s="10">
        <f t="shared" si="25"/>
        <v>0</v>
      </c>
      <c r="FX23" s="11">
        <f t="shared" si="25"/>
        <v>0</v>
      </c>
      <c r="FY23" s="10">
        <f t="shared" si="25"/>
        <v>0</v>
      </c>
      <c r="FZ23" s="7">
        <f t="shared" si="25"/>
        <v>0</v>
      </c>
      <c r="GA23" s="11">
        <f t="shared" si="25"/>
        <v>0</v>
      </c>
      <c r="GB23" s="10">
        <f t="shared" si="25"/>
        <v>0</v>
      </c>
      <c r="GC23" s="11">
        <f t="shared" si="25"/>
        <v>0</v>
      </c>
      <c r="GD23" s="10">
        <f t="shared" si="25"/>
        <v>0</v>
      </c>
      <c r="GE23" s="7">
        <f t="shared" si="25"/>
        <v>0</v>
      </c>
      <c r="GF23" s="7">
        <f t="shared" si="25"/>
        <v>0</v>
      </c>
    </row>
    <row r="24" spans="1:188" ht="20.149999999999999" customHeight="1" x14ac:dyDescent="0.25">
      <c r="A24" s="19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9"/>
      <c r="GF24" s="13"/>
    </row>
    <row r="25" spans="1:188" x14ac:dyDescent="0.25">
      <c r="A25" s="6"/>
      <c r="B25" s="6"/>
      <c r="C25" s="6"/>
      <c r="D25" s="6" t="s">
        <v>69</v>
      </c>
      <c r="E25" s="3" t="s">
        <v>70</v>
      </c>
      <c r="F25" s="6">
        <f t="shared" ref="F25:F30" si="26">COUNTIF(U25:GD25,"e")</f>
        <v>0</v>
      </c>
      <c r="G25" s="6">
        <f t="shared" ref="G25:G30" si="27">COUNTIF(U25:GD25,"z")</f>
        <v>2</v>
      </c>
      <c r="H25" s="6">
        <f t="shared" ref="H25:H30" si="28">SUM(I25:Q25)</f>
        <v>6</v>
      </c>
      <c r="I25" s="6">
        <f t="shared" ref="I25:I30" si="29">U25+AP25+BK25+CF25+DA25+DV25+EQ25+FL25</f>
        <v>4</v>
      </c>
      <c r="J25" s="6">
        <f t="shared" ref="J25:J30" si="30">W25+AR25+BM25+CH25+DC25+DX25+ES25+FN25</f>
        <v>0</v>
      </c>
      <c r="K25" s="6">
        <f t="shared" ref="K25:K30" si="31">Y25+AT25+BO25+CJ25+DE25+DZ25+EU25+FP25</f>
        <v>0</v>
      </c>
      <c r="L25" s="6">
        <f t="shared" ref="L25:L30" si="32">AA25+AV25+BQ25+CL25+DG25+EB25+EW25+FR25</f>
        <v>0</v>
      </c>
      <c r="M25" s="6">
        <f t="shared" ref="M25:M30" si="33">AC25+AX25+BS25+CN25+DI25+ED25+EY25+FT25</f>
        <v>0</v>
      </c>
      <c r="N25" s="6">
        <f t="shared" ref="N25:N30" si="34">AE25+AZ25+BU25+CP25+DK25+EF25+FA25+FV25</f>
        <v>0</v>
      </c>
      <c r="O25" s="6">
        <f t="shared" ref="O25:O30" si="35">AG25+BB25+BW25+CR25+DM25+EH25+FC25+FX25</f>
        <v>2</v>
      </c>
      <c r="P25" s="6">
        <f t="shared" ref="P25:P30" si="36">AJ25+BE25+BZ25+CU25+DP25+EK25+FF25+GA25</f>
        <v>0</v>
      </c>
      <c r="Q25" s="6">
        <f t="shared" ref="Q25:Q30" si="37">AL25+BG25+CB25+CW25+DR25+EM25+FH25+GC25</f>
        <v>0</v>
      </c>
      <c r="R25" s="7">
        <f t="shared" ref="R25:R30" si="38">AO25+BJ25+CE25+CZ25+DU25+EP25+FK25+GF25</f>
        <v>0</v>
      </c>
      <c r="S25" s="7">
        <f t="shared" ref="S25:S30" si="39">AN25+BI25+CD25+CY25+DT25+EO25+FJ25+GE25</f>
        <v>0</v>
      </c>
      <c r="T25" s="7">
        <v>0</v>
      </c>
      <c r="U25" s="11">
        <v>4</v>
      </c>
      <c r="V25" s="10" t="s">
        <v>54</v>
      </c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>
        <v>2</v>
      </c>
      <c r="AH25" s="10" t="s">
        <v>54</v>
      </c>
      <c r="AI25" s="7">
        <v>0</v>
      </c>
      <c r="AJ25" s="11"/>
      <c r="AK25" s="10"/>
      <c r="AL25" s="11"/>
      <c r="AM25" s="10"/>
      <c r="AN25" s="7"/>
      <c r="AO25" s="7">
        <f t="shared" ref="AO25:AO30" si="40">AI25+AN25</f>
        <v>0</v>
      </c>
      <c r="AP25" s="11"/>
      <c r="AQ25" s="10"/>
      <c r="AR25" s="11"/>
      <c r="AS25" s="10"/>
      <c r="AT25" s="11"/>
      <c r="AU25" s="10"/>
      <c r="AV25" s="11"/>
      <c r="AW25" s="10"/>
      <c r="AX25" s="11"/>
      <c r="AY25" s="10"/>
      <c r="AZ25" s="11"/>
      <c r="BA25" s="10"/>
      <c r="BB25" s="11"/>
      <c r="BC25" s="10"/>
      <c r="BD25" s="7"/>
      <c r="BE25" s="11"/>
      <c r="BF25" s="10"/>
      <c r="BG25" s="11"/>
      <c r="BH25" s="10"/>
      <c r="BI25" s="7"/>
      <c r="BJ25" s="7">
        <f t="shared" ref="BJ25:BJ30" si="41">BD25+BI25</f>
        <v>0</v>
      </c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  <c r="BX25" s="10"/>
      <c r="BY25" s="7"/>
      <c r="BZ25" s="11"/>
      <c r="CA25" s="10"/>
      <c r="CB25" s="11"/>
      <c r="CC25" s="10"/>
      <c r="CD25" s="7"/>
      <c r="CE25" s="7">
        <f t="shared" ref="CE25:CE30" si="42">BY25+CD25</f>
        <v>0</v>
      </c>
      <c r="CF25" s="11"/>
      <c r="CG25" s="10"/>
      <c r="CH25" s="11"/>
      <c r="CI25" s="10"/>
      <c r="CJ25" s="11"/>
      <c r="CK25" s="10"/>
      <c r="CL25" s="11"/>
      <c r="CM25" s="10"/>
      <c r="CN25" s="11"/>
      <c r="CO25" s="10"/>
      <c r="CP25" s="11"/>
      <c r="CQ25" s="10"/>
      <c r="CR25" s="11"/>
      <c r="CS25" s="10"/>
      <c r="CT25" s="7"/>
      <c r="CU25" s="11"/>
      <c r="CV25" s="10"/>
      <c r="CW25" s="11"/>
      <c r="CX25" s="10"/>
      <c r="CY25" s="7"/>
      <c r="CZ25" s="7">
        <f t="shared" ref="CZ25:CZ30" si="43">CT25+CY25</f>
        <v>0</v>
      </c>
      <c r="DA25" s="11"/>
      <c r="DB25" s="10"/>
      <c r="DC25" s="11"/>
      <c r="DD25" s="10"/>
      <c r="DE25" s="11"/>
      <c r="DF25" s="10"/>
      <c r="DG25" s="11"/>
      <c r="DH25" s="10"/>
      <c r="DI25" s="11"/>
      <c r="DJ25" s="10"/>
      <c r="DK25" s="11"/>
      <c r="DL25" s="10"/>
      <c r="DM25" s="11"/>
      <c r="DN25" s="10"/>
      <c r="DO25" s="7"/>
      <c r="DP25" s="11"/>
      <c r="DQ25" s="10"/>
      <c r="DR25" s="11"/>
      <c r="DS25" s="10"/>
      <c r="DT25" s="7"/>
      <c r="DU25" s="7">
        <f t="shared" ref="DU25:DU30" si="44">DO25+DT25</f>
        <v>0</v>
      </c>
      <c r="DV25" s="11"/>
      <c r="DW25" s="10"/>
      <c r="DX25" s="11"/>
      <c r="DY25" s="10"/>
      <c r="DZ25" s="11"/>
      <c r="EA25" s="10"/>
      <c r="EB25" s="11"/>
      <c r="EC25" s="10"/>
      <c r="ED25" s="11"/>
      <c r="EE25" s="10"/>
      <c r="EF25" s="11"/>
      <c r="EG25" s="10"/>
      <c r="EH25" s="11"/>
      <c r="EI25" s="10"/>
      <c r="EJ25" s="7"/>
      <c r="EK25" s="11"/>
      <c r="EL25" s="10"/>
      <c r="EM25" s="11"/>
      <c r="EN25" s="10"/>
      <c r="EO25" s="7"/>
      <c r="EP25" s="7">
        <f t="shared" ref="EP25:EP30" si="45">EJ25+EO25</f>
        <v>0</v>
      </c>
      <c r="EQ25" s="11"/>
      <c r="ER25" s="10"/>
      <c r="ES25" s="11"/>
      <c r="ET25" s="10"/>
      <c r="EU25" s="11"/>
      <c r="EV25" s="10"/>
      <c r="EW25" s="11"/>
      <c r="EX25" s="10"/>
      <c r="EY25" s="11"/>
      <c r="EZ25" s="10"/>
      <c r="FA25" s="11"/>
      <c r="FB25" s="10"/>
      <c r="FC25" s="11"/>
      <c r="FD25" s="10"/>
      <c r="FE25" s="7"/>
      <c r="FF25" s="11"/>
      <c r="FG25" s="10"/>
      <c r="FH25" s="11"/>
      <c r="FI25" s="10"/>
      <c r="FJ25" s="7"/>
      <c r="FK25" s="7">
        <f t="shared" ref="FK25:FK30" si="46">FE25+FJ25</f>
        <v>0</v>
      </c>
      <c r="FL25" s="11"/>
      <c r="FM25" s="10"/>
      <c r="FN25" s="11"/>
      <c r="FO25" s="10"/>
      <c r="FP25" s="11"/>
      <c r="FQ25" s="10"/>
      <c r="FR25" s="11"/>
      <c r="FS25" s="10"/>
      <c r="FT25" s="11"/>
      <c r="FU25" s="10"/>
      <c r="FV25" s="11"/>
      <c r="FW25" s="10"/>
      <c r="FX25" s="11"/>
      <c r="FY25" s="10"/>
      <c r="FZ25" s="7"/>
      <c r="GA25" s="11"/>
      <c r="GB25" s="10"/>
      <c r="GC25" s="11"/>
      <c r="GD25" s="10"/>
      <c r="GE25" s="7"/>
      <c r="GF25" s="7">
        <f t="shared" ref="GF25:GF30" si="47">FZ25+GE25</f>
        <v>0</v>
      </c>
    </row>
    <row r="26" spans="1:188" x14ac:dyDescent="0.25">
      <c r="A26" s="6"/>
      <c r="B26" s="6"/>
      <c r="C26" s="6"/>
      <c r="D26" s="6" t="s">
        <v>71</v>
      </c>
      <c r="E26" s="3" t="s">
        <v>72</v>
      </c>
      <c r="F26" s="6">
        <f t="shared" si="26"/>
        <v>0</v>
      </c>
      <c r="G26" s="6">
        <f t="shared" si="27"/>
        <v>1</v>
      </c>
      <c r="H26" s="6">
        <f t="shared" si="28"/>
        <v>10</v>
      </c>
      <c r="I26" s="6">
        <f t="shared" si="29"/>
        <v>10</v>
      </c>
      <c r="J26" s="6">
        <f t="shared" si="30"/>
        <v>0</v>
      </c>
      <c r="K26" s="6">
        <f t="shared" si="31"/>
        <v>0</v>
      </c>
      <c r="L26" s="6">
        <f t="shared" si="32"/>
        <v>0</v>
      </c>
      <c r="M26" s="6">
        <f t="shared" si="33"/>
        <v>0</v>
      </c>
      <c r="N26" s="6">
        <f t="shared" si="34"/>
        <v>0</v>
      </c>
      <c r="O26" s="6">
        <f t="shared" si="35"/>
        <v>0</v>
      </c>
      <c r="P26" s="6">
        <f t="shared" si="36"/>
        <v>0</v>
      </c>
      <c r="Q26" s="6">
        <f t="shared" si="37"/>
        <v>0</v>
      </c>
      <c r="R26" s="7">
        <f t="shared" si="38"/>
        <v>1</v>
      </c>
      <c r="S26" s="7">
        <f t="shared" si="39"/>
        <v>0</v>
      </c>
      <c r="T26" s="7">
        <v>0.3</v>
      </c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7"/>
      <c r="AJ26" s="11"/>
      <c r="AK26" s="10"/>
      <c r="AL26" s="11"/>
      <c r="AM26" s="10"/>
      <c r="AN26" s="7"/>
      <c r="AO26" s="7">
        <f t="shared" si="40"/>
        <v>0</v>
      </c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7"/>
      <c r="BE26" s="11"/>
      <c r="BF26" s="10"/>
      <c r="BG26" s="11"/>
      <c r="BH26" s="10"/>
      <c r="BI26" s="7"/>
      <c r="BJ26" s="7">
        <f t="shared" si="41"/>
        <v>0</v>
      </c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  <c r="BX26" s="10"/>
      <c r="BY26" s="7"/>
      <c r="BZ26" s="11"/>
      <c r="CA26" s="10"/>
      <c r="CB26" s="11"/>
      <c r="CC26" s="10"/>
      <c r="CD26" s="7"/>
      <c r="CE26" s="7">
        <f t="shared" si="42"/>
        <v>0</v>
      </c>
      <c r="CF26" s="11"/>
      <c r="CG26" s="10"/>
      <c r="CH26" s="11"/>
      <c r="CI26" s="10"/>
      <c r="CJ26" s="11"/>
      <c r="CK26" s="10"/>
      <c r="CL26" s="11"/>
      <c r="CM26" s="10"/>
      <c r="CN26" s="11"/>
      <c r="CO26" s="10"/>
      <c r="CP26" s="11"/>
      <c r="CQ26" s="10"/>
      <c r="CR26" s="11"/>
      <c r="CS26" s="10"/>
      <c r="CT26" s="7"/>
      <c r="CU26" s="11"/>
      <c r="CV26" s="10"/>
      <c r="CW26" s="11"/>
      <c r="CX26" s="10"/>
      <c r="CY26" s="7"/>
      <c r="CZ26" s="7">
        <f t="shared" si="43"/>
        <v>0</v>
      </c>
      <c r="DA26" s="11">
        <v>10</v>
      </c>
      <c r="DB26" s="10" t="s">
        <v>54</v>
      </c>
      <c r="DC26" s="11"/>
      <c r="DD26" s="10"/>
      <c r="DE26" s="11"/>
      <c r="DF26" s="10"/>
      <c r="DG26" s="11"/>
      <c r="DH26" s="10"/>
      <c r="DI26" s="11"/>
      <c r="DJ26" s="10"/>
      <c r="DK26" s="11"/>
      <c r="DL26" s="10"/>
      <c r="DM26" s="11"/>
      <c r="DN26" s="10"/>
      <c r="DO26" s="7">
        <v>1</v>
      </c>
      <c r="DP26" s="11"/>
      <c r="DQ26" s="10"/>
      <c r="DR26" s="11"/>
      <c r="DS26" s="10"/>
      <c r="DT26" s="7"/>
      <c r="DU26" s="7">
        <f t="shared" si="44"/>
        <v>1</v>
      </c>
      <c r="DV26" s="11"/>
      <c r="DW26" s="10"/>
      <c r="DX26" s="11"/>
      <c r="DY26" s="10"/>
      <c r="DZ26" s="11"/>
      <c r="EA26" s="10"/>
      <c r="EB26" s="11"/>
      <c r="EC26" s="10"/>
      <c r="ED26" s="11"/>
      <c r="EE26" s="10"/>
      <c r="EF26" s="11"/>
      <c r="EG26" s="10"/>
      <c r="EH26" s="11"/>
      <c r="EI26" s="10"/>
      <c r="EJ26" s="7"/>
      <c r="EK26" s="11"/>
      <c r="EL26" s="10"/>
      <c r="EM26" s="11"/>
      <c r="EN26" s="10"/>
      <c r="EO26" s="7"/>
      <c r="EP26" s="7">
        <f t="shared" si="45"/>
        <v>0</v>
      </c>
      <c r="EQ26" s="11"/>
      <c r="ER26" s="10"/>
      <c r="ES26" s="11"/>
      <c r="ET26" s="10"/>
      <c r="EU26" s="11"/>
      <c r="EV26" s="10"/>
      <c r="EW26" s="11"/>
      <c r="EX26" s="10"/>
      <c r="EY26" s="11"/>
      <c r="EZ26" s="10"/>
      <c r="FA26" s="11"/>
      <c r="FB26" s="10"/>
      <c r="FC26" s="11"/>
      <c r="FD26" s="10"/>
      <c r="FE26" s="7"/>
      <c r="FF26" s="11"/>
      <c r="FG26" s="10"/>
      <c r="FH26" s="11"/>
      <c r="FI26" s="10"/>
      <c r="FJ26" s="7"/>
      <c r="FK26" s="7">
        <f t="shared" si="46"/>
        <v>0</v>
      </c>
      <c r="FL26" s="11"/>
      <c r="FM26" s="10"/>
      <c r="FN26" s="11"/>
      <c r="FO26" s="10"/>
      <c r="FP26" s="11"/>
      <c r="FQ26" s="10"/>
      <c r="FR26" s="11"/>
      <c r="FS26" s="10"/>
      <c r="FT26" s="11"/>
      <c r="FU26" s="10"/>
      <c r="FV26" s="11"/>
      <c r="FW26" s="10"/>
      <c r="FX26" s="11"/>
      <c r="FY26" s="10"/>
      <c r="FZ26" s="7"/>
      <c r="GA26" s="11"/>
      <c r="GB26" s="10"/>
      <c r="GC26" s="11"/>
      <c r="GD26" s="10"/>
      <c r="GE26" s="7"/>
      <c r="GF26" s="7">
        <f t="shared" si="47"/>
        <v>0</v>
      </c>
    </row>
    <row r="27" spans="1:188" x14ac:dyDescent="0.25">
      <c r="A27" s="6"/>
      <c r="B27" s="6"/>
      <c r="C27" s="6"/>
      <c r="D27" s="6" t="s">
        <v>73</v>
      </c>
      <c r="E27" s="3" t="s">
        <v>74</v>
      </c>
      <c r="F27" s="6">
        <f t="shared" si="26"/>
        <v>0</v>
      </c>
      <c r="G27" s="6">
        <f t="shared" si="27"/>
        <v>1</v>
      </c>
      <c r="H27" s="6">
        <f t="shared" si="28"/>
        <v>12</v>
      </c>
      <c r="I27" s="6">
        <f t="shared" si="29"/>
        <v>12</v>
      </c>
      <c r="J27" s="6">
        <f t="shared" si="30"/>
        <v>0</v>
      </c>
      <c r="K27" s="6">
        <f t="shared" si="31"/>
        <v>0</v>
      </c>
      <c r="L27" s="6">
        <f t="shared" si="32"/>
        <v>0</v>
      </c>
      <c r="M27" s="6">
        <f t="shared" si="33"/>
        <v>0</v>
      </c>
      <c r="N27" s="6">
        <f t="shared" si="34"/>
        <v>0</v>
      </c>
      <c r="O27" s="6">
        <f t="shared" si="35"/>
        <v>0</v>
      </c>
      <c r="P27" s="6">
        <f t="shared" si="36"/>
        <v>0</v>
      </c>
      <c r="Q27" s="6">
        <f t="shared" si="37"/>
        <v>0</v>
      </c>
      <c r="R27" s="7">
        <f t="shared" si="38"/>
        <v>1</v>
      </c>
      <c r="S27" s="7">
        <f t="shared" si="39"/>
        <v>0</v>
      </c>
      <c r="T27" s="7">
        <v>0.4</v>
      </c>
      <c r="U27" s="11">
        <v>12</v>
      </c>
      <c r="V27" s="10" t="s">
        <v>54</v>
      </c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7">
        <v>1</v>
      </c>
      <c r="AJ27" s="11"/>
      <c r="AK27" s="10"/>
      <c r="AL27" s="11"/>
      <c r="AM27" s="10"/>
      <c r="AN27" s="7"/>
      <c r="AO27" s="7">
        <f t="shared" si="40"/>
        <v>1</v>
      </c>
      <c r="AP27" s="11"/>
      <c r="AQ27" s="10"/>
      <c r="AR27" s="11"/>
      <c r="AS27" s="10"/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7"/>
      <c r="BE27" s="11"/>
      <c r="BF27" s="10"/>
      <c r="BG27" s="11"/>
      <c r="BH27" s="10"/>
      <c r="BI27" s="7"/>
      <c r="BJ27" s="7">
        <f t="shared" si="41"/>
        <v>0</v>
      </c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  <c r="BX27" s="10"/>
      <c r="BY27" s="7"/>
      <c r="BZ27" s="11"/>
      <c r="CA27" s="10"/>
      <c r="CB27" s="11"/>
      <c r="CC27" s="10"/>
      <c r="CD27" s="7"/>
      <c r="CE27" s="7">
        <f t="shared" si="42"/>
        <v>0</v>
      </c>
      <c r="CF27" s="11"/>
      <c r="CG27" s="10"/>
      <c r="CH27" s="11"/>
      <c r="CI27" s="10"/>
      <c r="CJ27" s="11"/>
      <c r="CK27" s="10"/>
      <c r="CL27" s="11"/>
      <c r="CM27" s="10"/>
      <c r="CN27" s="11"/>
      <c r="CO27" s="10"/>
      <c r="CP27" s="11"/>
      <c r="CQ27" s="10"/>
      <c r="CR27" s="11"/>
      <c r="CS27" s="10"/>
      <c r="CT27" s="7"/>
      <c r="CU27" s="11"/>
      <c r="CV27" s="10"/>
      <c r="CW27" s="11"/>
      <c r="CX27" s="10"/>
      <c r="CY27" s="7"/>
      <c r="CZ27" s="7">
        <f t="shared" si="43"/>
        <v>0</v>
      </c>
      <c r="DA27" s="11"/>
      <c r="DB27" s="10"/>
      <c r="DC27" s="11"/>
      <c r="DD27" s="10"/>
      <c r="DE27" s="11"/>
      <c r="DF27" s="10"/>
      <c r="DG27" s="11"/>
      <c r="DH27" s="10"/>
      <c r="DI27" s="11"/>
      <c r="DJ27" s="10"/>
      <c r="DK27" s="11"/>
      <c r="DL27" s="10"/>
      <c r="DM27" s="11"/>
      <c r="DN27" s="10"/>
      <c r="DO27" s="7"/>
      <c r="DP27" s="11"/>
      <c r="DQ27" s="10"/>
      <c r="DR27" s="11"/>
      <c r="DS27" s="10"/>
      <c r="DT27" s="7"/>
      <c r="DU27" s="7">
        <f t="shared" si="44"/>
        <v>0</v>
      </c>
      <c r="DV27" s="11"/>
      <c r="DW27" s="10"/>
      <c r="DX27" s="11"/>
      <c r="DY27" s="10"/>
      <c r="DZ27" s="11"/>
      <c r="EA27" s="10"/>
      <c r="EB27" s="11"/>
      <c r="EC27" s="10"/>
      <c r="ED27" s="11"/>
      <c r="EE27" s="10"/>
      <c r="EF27" s="11"/>
      <c r="EG27" s="10"/>
      <c r="EH27" s="11"/>
      <c r="EI27" s="10"/>
      <c r="EJ27" s="7"/>
      <c r="EK27" s="11"/>
      <c r="EL27" s="10"/>
      <c r="EM27" s="11"/>
      <c r="EN27" s="10"/>
      <c r="EO27" s="7"/>
      <c r="EP27" s="7">
        <f t="shared" si="45"/>
        <v>0</v>
      </c>
      <c r="EQ27" s="11"/>
      <c r="ER27" s="10"/>
      <c r="ES27" s="11"/>
      <c r="ET27" s="10"/>
      <c r="EU27" s="11"/>
      <c r="EV27" s="10"/>
      <c r="EW27" s="11"/>
      <c r="EX27" s="10"/>
      <c r="EY27" s="11"/>
      <c r="EZ27" s="10"/>
      <c r="FA27" s="11"/>
      <c r="FB27" s="10"/>
      <c r="FC27" s="11"/>
      <c r="FD27" s="10"/>
      <c r="FE27" s="7"/>
      <c r="FF27" s="11"/>
      <c r="FG27" s="10"/>
      <c r="FH27" s="11"/>
      <c r="FI27" s="10"/>
      <c r="FJ27" s="7"/>
      <c r="FK27" s="7">
        <f t="shared" si="46"/>
        <v>0</v>
      </c>
      <c r="FL27" s="11"/>
      <c r="FM27" s="10"/>
      <c r="FN27" s="11"/>
      <c r="FO27" s="10"/>
      <c r="FP27" s="11"/>
      <c r="FQ27" s="10"/>
      <c r="FR27" s="11"/>
      <c r="FS27" s="10"/>
      <c r="FT27" s="11"/>
      <c r="FU27" s="10"/>
      <c r="FV27" s="11"/>
      <c r="FW27" s="10"/>
      <c r="FX27" s="11"/>
      <c r="FY27" s="10"/>
      <c r="FZ27" s="7"/>
      <c r="GA27" s="11"/>
      <c r="GB27" s="10"/>
      <c r="GC27" s="11"/>
      <c r="GD27" s="10"/>
      <c r="GE27" s="7"/>
      <c r="GF27" s="7">
        <f t="shared" si="47"/>
        <v>0</v>
      </c>
    </row>
    <row r="28" spans="1:188" x14ac:dyDescent="0.25">
      <c r="A28" s="6"/>
      <c r="B28" s="6"/>
      <c r="C28" s="6"/>
      <c r="D28" s="6" t="s">
        <v>75</v>
      </c>
      <c r="E28" s="3" t="s">
        <v>76</v>
      </c>
      <c r="F28" s="6">
        <f t="shared" si="26"/>
        <v>0</v>
      </c>
      <c r="G28" s="6">
        <f t="shared" si="27"/>
        <v>1</v>
      </c>
      <c r="H28" s="6">
        <f t="shared" si="28"/>
        <v>6</v>
      </c>
      <c r="I28" s="6">
        <f t="shared" si="29"/>
        <v>0</v>
      </c>
      <c r="J28" s="6">
        <f t="shared" si="30"/>
        <v>0</v>
      </c>
      <c r="K28" s="6">
        <f t="shared" si="31"/>
        <v>0</v>
      </c>
      <c r="L28" s="6">
        <f t="shared" si="32"/>
        <v>0</v>
      </c>
      <c r="M28" s="6">
        <f t="shared" si="33"/>
        <v>0</v>
      </c>
      <c r="N28" s="6">
        <f t="shared" si="34"/>
        <v>0</v>
      </c>
      <c r="O28" s="6">
        <f t="shared" si="35"/>
        <v>6</v>
      </c>
      <c r="P28" s="6">
        <f t="shared" si="36"/>
        <v>0</v>
      </c>
      <c r="Q28" s="6">
        <f t="shared" si="37"/>
        <v>0</v>
      </c>
      <c r="R28" s="7">
        <f t="shared" si="38"/>
        <v>0.5</v>
      </c>
      <c r="S28" s="7">
        <f t="shared" si="39"/>
        <v>0</v>
      </c>
      <c r="T28" s="7">
        <v>0.2</v>
      </c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>
        <v>6</v>
      </c>
      <c r="AH28" s="10" t="s">
        <v>54</v>
      </c>
      <c r="AI28" s="7">
        <v>0.5</v>
      </c>
      <c r="AJ28" s="11"/>
      <c r="AK28" s="10"/>
      <c r="AL28" s="11"/>
      <c r="AM28" s="10"/>
      <c r="AN28" s="7"/>
      <c r="AO28" s="7">
        <f t="shared" si="40"/>
        <v>0.5</v>
      </c>
      <c r="AP28" s="11"/>
      <c r="AQ28" s="10"/>
      <c r="AR28" s="11"/>
      <c r="AS28" s="10"/>
      <c r="AT28" s="11"/>
      <c r="AU28" s="10"/>
      <c r="AV28" s="11"/>
      <c r="AW28" s="10"/>
      <c r="AX28" s="11"/>
      <c r="AY28" s="10"/>
      <c r="AZ28" s="11"/>
      <c r="BA28" s="10"/>
      <c r="BB28" s="11"/>
      <c r="BC28" s="10"/>
      <c r="BD28" s="7"/>
      <c r="BE28" s="11"/>
      <c r="BF28" s="10"/>
      <c r="BG28" s="11"/>
      <c r="BH28" s="10"/>
      <c r="BI28" s="7"/>
      <c r="BJ28" s="7">
        <f t="shared" si="41"/>
        <v>0</v>
      </c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  <c r="BX28" s="10"/>
      <c r="BY28" s="7"/>
      <c r="BZ28" s="11"/>
      <c r="CA28" s="10"/>
      <c r="CB28" s="11"/>
      <c r="CC28" s="10"/>
      <c r="CD28" s="7"/>
      <c r="CE28" s="7">
        <f t="shared" si="42"/>
        <v>0</v>
      </c>
      <c r="CF28" s="11"/>
      <c r="CG28" s="10"/>
      <c r="CH28" s="11"/>
      <c r="CI28" s="10"/>
      <c r="CJ28" s="11"/>
      <c r="CK28" s="10"/>
      <c r="CL28" s="11"/>
      <c r="CM28" s="10"/>
      <c r="CN28" s="11"/>
      <c r="CO28" s="10"/>
      <c r="CP28" s="11"/>
      <c r="CQ28" s="10"/>
      <c r="CR28" s="11"/>
      <c r="CS28" s="10"/>
      <c r="CT28" s="7"/>
      <c r="CU28" s="11"/>
      <c r="CV28" s="10"/>
      <c r="CW28" s="11"/>
      <c r="CX28" s="10"/>
      <c r="CY28" s="7"/>
      <c r="CZ28" s="7">
        <f t="shared" si="43"/>
        <v>0</v>
      </c>
      <c r="DA28" s="11"/>
      <c r="DB28" s="10"/>
      <c r="DC28" s="11"/>
      <c r="DD28" s="10"/>
      <c r="DE28" s="11"/>
      <c r="DF28" s="10"/>
      <c r="DG28" s="11"/>
      <c r="DH28" s="10"/>
      <c r="DI28" s="11"/>
      <c r="DJ28" s="10"/>
      <c r="DK28" s="11"/>
      <c r="DL28" s="10"/>
      <c r="DM28" s="11"/>
      <c r="DN28" s="10"/>
      <c r="DO28" s="7"/>
      <c r="DP28" s="11"/>
      <c r="DQ28" s="10"/>
      <c r="DR28" s="11"/>
      <c r="DS28" s="10"/>
      <c r="DT28" s="7"/>
      <c r="DU28" s="7">
        <f t="shared" si="44"/>
        <v>0</v>
      </c>
      <c r="DV28" s="11"/>
      <c r="DW28" s="10"/>
      <c r="DX28" s="11"/>
      <c r="DY28" s="10"/>
      <c r="DZ28" s="11"/>
      <c r="EA28" s="10"/>
      <c r="EB28" s="11"/>
      <c r="EC28" s="10"/>
      <c r="ED28" s="11"/>
      <c r="EE28" s="10"/>
      <c r="EF28" s="11"/>
      <c r="EG28" s="10"/>
      <c r="EH28" s="11"/>
      <c r="EI28" s="10"/>
      <c r="EJ28" s="7"/>
      <c r="EK28" s="11"/>
      <c r="EL28" s="10"/>
      <c r="EM28" s="11"/>
      <c r="EN28" s="10"/>
      <c r="EO28" s="7"/>
      <c r="EP28" s="7">
        <f t="shared" si="45"/>
        <v>0</v>
      </c>
      <c r="EQ28" s="11"/>
      <c r="ER28" s="10"/>
      <c r="ES28" s="11"/>
      <c r="ET28" s="10"/>
      <c r="EU28" s="11"/>
      <c r="EV28" s="10"/>
      <c r="EW28" s="11"/>
      <c r="EX28" s="10"/>
      <c r="EY28" s="11"/>
      <c r="EZ28" s="10"/>
      <c r="FA28" s="11"/>
      <c r="FB28" s="10"/>
      <c r="FC28" s="11"/>
      <c r="FD28" s="10"/>
      <c r="FE28" s="7"/>
      <c r="FF28" s="11"/>
      <c r="FG28" s="10"/>
      <c r="FH28" s="11"/>
      <c r="FI28" s="10"/>
      <c r="FJ28" s="7"/>
      <c r="FK28" s="7">
        <f t="shared" si="46"/>
        <v>0</v>
      </c>
      <c r="FL28" s="11"/>
      <c r="FM28" s="10"/>
      <c r="FN28" s="11"/>
      <c r="FO28" s="10"/>
      <c r="FP28" s="11"/>
      <c r="FQ28" s="10"/>
      <c r="FR28" s="11"/>
      <c r="FS28" s="10"/>
      <c r="FT28" s="11"/>
      <c r="FU28" s="10"/>
      <c r="FV28" s="11"/>
      <c r="FW28" s="10"/>
      <c r="FX28" s="11"/>
      <c r="FY28" s="10"/>
      <c r="FZ28" s="7"/>
      <c r="GA28" s="11"/>
      <c r="GB28" s="10"/>
      <c r="GC28" s="11"/>
      <c r="GD28" s="10"/>
      <c r="GE28" s="7"/>
      <c r="GF28" s="7">
        <f t="shared" si="47"/>
        <v>0</v>
      </c>
    </row>
    <row r="29" spans="1:188" x14ac:dyDescent="0.25">
      <c r="A29" s="6"/>
      <c r="B29" s="6"/>
      <c r="C29" s="6"/>
      <c r="D29" s="6" t="s">
        <v>77</v>
      </c>
      <c r="E29" s="3" t="s">
        <v>78</v>
      </c>
      <c r="F29" s="6">
        <f t="shared" si="26"/>
        <v>0</v>
      </c>
      <c r="G29" s="6">
        <f t="shared" si="27"/>
        <v>1</v>
      </c>
      <c r="H29" s="6">
        <f t="shared" si="28"/>
        <v>8</v>
      </c>
      <c r="I29" s="6">
        <f t="shared" si="29"/>
        <v>0</v>
      </c>
      <c r="J29" s="6">
        <f t="shared" si="30"/>
        <v>0</v>
      </c>
      <c r="K29" s="6">
        <f t="shared" si="31"/>
        <v>0</v>
      </c>
      <c r="L29" s="6">
        <f t="shared" si="32"/>
        <v>0</v>
      </c>
      <c r="M29" s="6">
        <f t="shared" si="33"/>
        <v>0</v>
      </c>
      <c r="N29" s="6">
        <f t="shared" si="34"/>
        <v>0</v>
      </c>
      <c r="O29" s="6">
        <f t="shared" si="35"/>
        <v>8</v>
      </c>
      <c r="P29" s="6">
        <f t="shared" si="36"/>
        <v>0</v>
      </c>
      <c r="Q29" s="6">
        <f t="shared" si="37"/>
        <v>0</v>
      </c>
      <c r="R29" s="7">
        <f t="shared" si="38"/>
        <v>1</v>
      </c>
      <c r="S29" s="7">
        <f t="shared" si="39"/>
        <v>0</v>
      </c>
      <c r="T29" s="7">
        <v>0.3</v>
      </c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7"/>
      <c r="AJ29" s="11"/>
      <c r="AK29" s="10"/>
      <c r="AL29" s="11"/>
      <c r="AM29" s="10"/>
      <c r="AN29" s="7"/>
      <c r="AO29" s="7">
        <f t="shared" si="40"/>
        <v>0</v>
      </c>
      <c r="AP29" s="11"/>
      <c r="AQ29" s="10"/>
      <c r="AR29" s="11"/>
      <c r="AS29" s="10"/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7"/>
      <c r="BE29" s="11"/>
      <c r="BF29" s="10"/>
      <c r="BG29" s="11"/>
      <c r="BH29" s="10"/>
      <c r="BI29" s="7"/>
      <c r="BJ29" s="7">
        <f t="shared" si="41"/>
        <v>0</v>
      </c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  <c r="BX29" s="10"/>
      <c r="BY29" s="7"/>
      <c r="BZ29" s="11"/>
      <c r="CA29" s="10"/>
      <c r="CB29" s="11"/>
      <c r="CC29" s="10"/>
      <c r="CD29" s="7"/>
      <c r="CE29" s="7">
        <f t="shared" si="42"/>
        <v>0</v>
      </c>
      <c r="CF29" s="11"/>
      <c r="CG29" s="10"/>
      <c r="CH29" s="11"/>
      <c r="CI29" s="10"/>
      <c r="CJ29" s="11"/>
      <c r="CK29" s="10"/>
      <c r="CL29" s="11"/>
      <c r="CM29" s="10"/>
      <c r="CN29" s="11"/>
      <c r="CO29" s="10"/>
      <c r="CP29" s="11"/>
      <c r="CQ29" s="10"/>
      <c r="CR29" s="11"/>
      <c r="CS29" s="10"/>
      <c r="CT29" s="7"/>
      <c r="CU29" s="11"/>
      <c r="CV29" s="10"/>
      <c r="CW29" s="11"/>
      <c r="CX29" s="10"/>
      <c r="CY29" s="7"/>
      <c r="CZ29" s="7">
        <f t="shared" si="43"/>
        <v>0</v>
      </c>
      <c r="DA29" s="11"/>
      <c r="DB29" s="10"/>
      <c r="DC29" s="11"/>
      <c r="DD29" s="10"/>
      <c r="DE29" s="11"/>
      <c r="DF29" s="10"/>
      <c r="DG29" s="11"/>
      <c r="DH29" s="10"/>
      <c r="DI29" s="11"/>
      <c r="DJ29" s="10"/>
      <c r="DK29" s="11"/>
      <c r="DL29" s="10"/>
      <c r="DM29" s="11"/>
      <c r="DN29" s="10"/>
      <c r="DO29" s="7"/>
      <c r="DP29" s="11"/>
      <c r="DQ29" s="10"/>
      <c r="DR29" s="11"/>
      <c r="DS29" s="10"/>
      <c r="DT29" s="7"/>
      <c r="DU29" s="7">
        <f t="shared" si="44"/>
        <v>0</v>
      </c>
      <c r="DV29" s="11"/>
      <c r="DW29" s="10"/>
      <c r="DX29" s="11"/>
      <c r="DY29" s="10"/>
      <c r="DZ29" s="11"/>
      <c r="EA29" s="10"/>
      <c r="EB29" s="11"/>
      <c r="EC29" s="10"/>
      <c r="ED29" s="11"/>
      <c r="EE29" s="10"/>
      <c r="EF29" s="11"/>
      <c r="EG29" s="10"/>
      <c r="EH29" s="11"/>
      <c r="EI29" s="10"/>
      <c r="EJ29" s="7"/>
      <c r="EK29" s="11"/>
      <c r="EL29" s="10"/>
      <c r="EM29" s="11"/>
      <c r="EN29" s="10"/>
      <c r="EO29" s="7"/>
      <c r="EP29" s="7">
        <f t="shared" si="45"/>
        <v>0</v>
      </c>
      <c r="EQ29" s="11"/>
      <c r="ER29" s="10"/>
      <c r="ES29" s="11"/>
      <c r="ET29" s="10"/>
      <c r="EU29" s="11"/>
      <c r="EV29" s="10"/>
      <c r="EW29" s="11"/>
      <c r="EX29" s="10"/>
      <c r="EY29" s="11"/>
      <c r="EZ29" s="10"/>
      <c r="FA29" s="11"/>
      <c r="FB29" s="10"/>
      <c r="FC29" s="11"/>
      <c r="FD29" s="10"/>
      <c r="FE29" s="7"/>
      <c r="FF29" s="11"/>
      <c r="FG29" s="10"/>
      <c r="FH29" s="11"/>
      <c r="FI29" s="10"/>
      <c r="FJ29" s="7"/>
      <c r="FK29" s="7">
        <f t="shared" si="46"/>
        <v>0</v>
      </c>
      <c r="FL29" s="11"/>
      <c r="FM29" s="10"/>
      <c r="FN29" s="11"/>
      <c r="FO29" s="10"/>
      <c r="FP29" s="11"/>
      <c r="FQ29" s="10"/>
      <c r="FR29" s="11"/>
      <c r="FS29" s="10"/>
      <c r="FT29" s="11"/>
      <c r="FU29" s="10"/>
      <c r="FV29" s="11"/>
      <c r="FW29" s="10"/>
      <c r="FX29" s="11">
        <v>8</v>
      </c>
      <c r="FY29" s="10" t="s">
        <v>54</v>
      </c>
      <c r="FZ29" s="7">
        <v>1</v>
      </c>
      <c r="GA29" s="11"/>
      <c r="GB29" s="10"/>
      <c r="GC29" s="11"/>
      <c r="GD29" s="10"/>
      <c r="GE29" s="7"/>
      <c r="GF29" s="7">
        <f t="shared" si="47"/>
        <v>1</v>
      </c>
    </row>
    <row r="30" spans="1:188" x14ac:dyDescent="0.25">
      <c r="A30" s="6"/>
      <c r="B30" s="6"/>
      <c r="C30" s="6"/>
      <c r="D30" s="6" t="s">
        <v>79</v>
      </c>
      <c r="E30" s="3" t="s">
        <v>80</v>
      </c>
      <c r="F30" s="6">
        <f t="shared" si="26"/>
        <v>0</v>
      </c>
      <c r="G30" s="6">
        <f t="shared" si="27"/>
        <v>2</v>
      </c>
      <c r="H30" s="6">
        <f t="shared" si="28"/>
        <v>20</v>
      </c>
      <c r="I30" s="6">
        <f t="shared" si="29"/>
        <v>6</v>
      </c>
      <c r="J30" s="6">
        <f t="shared" si="30"/>
        <v>0</v>
      </c>
      <c r="K30" s="6">
        <f t="shared" si="31"/>
        <v>0</v>
      </c>
      <c r="L30" s="6">
        <f t="shared" si="32"/>
        <v>0</v>
      </c>
      <c r="M30" s="6">
        <f t="shared" si="33"/>
        <v>14</v>
      </c>
      <c r="N30" s="6">
        <f t="shared" si="34"/>
        <v>0</v>
      </c>
      <c r="O30" s="6">
        <f t="shared" si="35"/>
        <v>0</v>
      </c>
      <c r="P30" s="6">
        <f t="shared" si="36"/>
        <v>0</v>
      </c>
      <c r="Q30" s="6">
        <f t="shared" si="37"/>
        <v>0</v>
      </c>
      <c r="R30" s="7">
        <f t="shared" si="38"/>
        <v>1.5</v>
      </c>
      <c r="S30" s="7">
        <f t="shared" si="39"/>
        <v>0</v>
      </c>
      <c r="T30" s="7">
        <v>0.7</v>
      </c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7"/>
      <c r="AJ30" s="11"/>
      <c r="AK30" s="10"/>
      <c r="AL30" s="11"/>
      <c r="AM30" s="10"/>
      <c r="AN30" s="7"/>
      <c r="AO30" s="7">
        <f t="shared" si="40"/>
        <v>0</v>
      </c>
      <c r="AP30" s="11"/>
      <c r="AQ30" s="10"/>
      <c r="AR30" s="11"/>
      <c r="AS30" s="10"/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7"/>
      <c r="BE30" s="11"/>
      <c r="BF30" s="10"/>
      <c r="BG30" s="11"/>
      <c r="BH30" s="10"/>
      <c r="BI30" s="7"/>
      <c r="BJ30" s="7">
        <f t="shared" si="41"/>
        <v>0</v>
      </c>
      <c r="BK30" s="11">
        <v>6</v>
      </c>
      <c r="BL30" s="10" t="s">
        <v>54</v>
      </c>
      <c r="BM30" s="11"/>
      <c r="BN30" s="10"/>
      <c r="BO30" s="11"/>
      <c r="BP30" s="10"/>
      <c r="BQ30" s="11"/>
      <c r="BR30" s="10"/>
      <c r="BS30" s="11">
        <v>14</v>
      </c>
      <c r="BT30" s="10" t="s">
        <v>54</v>
      </c>
      <c r="BU30" s="11"/>
      <c r="BV30" s="10"/>
      <c r="BW30" s="11"/>
      <c r="BX30" s="10"/>
      <c r="BY30" s="7">
        <v>1.5</v>
      </c>
      <c r="BZ30" s="11"/>
      <c r="CA30" s="10"/>
      <c r="CB30" s="11"/>
      <c r="CC30" s="10"/>
      <c r="CD30" s="7"/>
      <c r="CE30" s="7">
        <f t="shared" si="42"/>
        <v>1.5</v>
      </c>
      <c r="CF30" s="11"/>
      <c r="CG30" s="10"/>
      <c r="CH30" s="11"/>
      <c r="CI30" s="10"/>
      <c r="CJ30" s="11"/>
      <c r="CK30" s="10"/>
      <c r="CL30" s="11"/>
      <c r="CM30" s="10"/>
      <c r="CN30" s="11"/>
      <c r="CO30" s="10"/>
      <c r="CP30" s="11"/>
      <c r="CQ30" s="10"/>
      <c r="CR30" s="11"/>
      <c r="CS30" s="10"/>
      <c r="CT30" s="7"/>
      <c r="CU30" s="11"/>
      <c r="CV30" s="10"/>
      <c r="CW30" s="11"/>
      <c r="CX30" s="10"/>
      <c r="CY30" s="7"/>
      <c r="CZ30" s="7">
        <f t="shared" si="43"/>
        <v>0</v>
      </c>
      <c r="DA30" s="11"/>
      <c r="DB30" s="10"/>
      <c r="DC30" s="11"/>
      <c r="DD30" s="10"/>
      <c r="DE30" s="11"/>
      <c r="DF30" s="10"/>
      <c r="DG30" s="11"/>
      <c r="DH30" s="10"/>
      <c r="DI30" s="11"/>
      <c r="DJ30" s="10"/>
      <c r="DK30" s="11"/>
      <c r="DL30" s="10"/>
      <c r="DM30" s="11"/>
      <c r="DN30" s="10"/>
      <c r="DO30" s="7"/>
      <c r="DP30" s="11"/>
      <c r="DQ30" s="10"/>
      <c r="DR30" s="11"/>
      <c r="DS30" s="10"/>
      <c r="DT30" s="7"/>
      <c r="DU30" s="7">
        <f t="shared" si="44"/>
        <v>0</v>
      </c>
      <c r="DV30" s="11"/>
      <c r="DW30" s="10"/>
      <c r="DX30" s="11"/>
      <c r="DY30" s="10"/>
      <c r="DZ30" s="11"/>
      <c r="EA30" s="10"/>
      <c r="EB30" s="11"/>
      <c r="EC30" s="10"/>
      <c r="ED30" s="11"/>
      <c r="EE30" s="10"/>
      <c r="EF30" s="11"/>
      <c r="EG30" s="10"/>
      <c r="EH30" s="11"/>
      <c r="EI30" s="10"/>
      <c r="EJ30" s="7"/>
      <c r="EK30" s="11"/>
      <c r="EL30" s="10"/>
      <c r="EM30" s="11"/>
      <c r="EN30" s="10"/>
      <c r="EO30" s="7"/>
      <c r="EP30" s="7">
        <f t="shared" si="45"/>
        <v>0</v>
      </c>
      <c r="EQ30" s="11"/>
      <c r="ER30" s="10"/>
      <c r="ES30" s="11"/>
      <c r="ET30" s="10"/>
      <c r="EU30" s="11"/>
      <c r="EV30" s="10"/>
      <c r="EW30" s="11"/>
      <c r="EX30" s="10"/>
      <c r="EY30" s="11"/>
      <c r="EZ30" s="10"/>
      <c r="FA30" s="11"/>
      <c r="FB30" s="10"/>
      <c r="FC30" s="11"/>
      <c r="FD30" s="10"/>
      <c r="FE30" s="7"/>
      <c r="FF30" s="11"/>
      <c r="FG30" s="10"/>
      <c r="FH30" s="11"/>
      <c r="FI30" s="10"/>
      <c r="FJ30" s="7"/>
      <c r="FK30" s="7">
        <f t="shared" si="46"/>
        <v>0</v>
      </c>
      <c r="FL30" s="11"/>
      <c r="FM30" s="10"/>
      <c r="FN30" s="11"/>
      <c r="FO30" s="10"/>
      <c r="FP30" s="11"/>
      <c r="FQ30" s="10"/>
      <c r="FR30" s="11"/>
      <c r="FS30" s="10"/>
      <c r="FT30" s="11"/>
      <c r="FU30" s="10"/>
      <c r="FV30" s="11"/>
      <c r="FW30" s="10"/>
      <c r="FX30" s="11"/>
      <c r="FY30" s="10"/>
      <c r="FZ30" s="7"/>
      <c r="GA30" s="11"/>
      <c r="GB30" s="10"/>
      <c r="GC30" s="11"/>
      <c r="GD30" s="10"/>
      <c r="GE30" s="7"/>
      <c r="GF30" s="7">
        <f t="shared" si="47"/>
        <v>0</v>
      </c>
    </row>
    <row r="31" spans="1:188" ht="16" customHeight="1" x14ac:dyDescent="0.25">
      <c r="A31" s="6"/>
      <c r="B31" s="6"/>
      <c r="C31" s="6"/>
      <c r="D31" s="6"/>
      <c r="E31" s="6" t="s">
        <v>67</v>
      </c>
      <c r="F31" s="6">
        <f t="shared" ref="F31:AK31" si="48">SUM(F25:F30)</f>
        <v>0</v>
      </c>
      <c r="G31" s="6">
        <f t="shared" si="48"/>
        <v>8</v>
      </c>
      <c r="H31" s="6">
        <f t="shared" si="48"/>
        <v>62</v>
      </c>
      <c r="I31" s="6">
        <f t="shared" si="48"/>
        <v>32</v>
      </c>
      <c r="J31" s="6">
        <f t="shared" si="48"/>
        <v>0</v>
      </c>
      <c r="K31" s="6">
        <f t="shared" si="48"/>
        <v>0</v>
      </c>
      <c r="L31" s="6">
        <f t="shared" si="48"/>
        <v>0</v>
      </c>
      <c r="M31" s="6">
        <f t="shared" si="48"/>
        <v>14</v>
      </c>
      <c r="N31" s="6">
        <f t="shared" si="48"/>
        <v>0</v>
      </c>
      <c r="O31" s="6">
        <f t="shared" si="48"/>
        <v>16</v>
      </c>
      <c r="P31" s="6">
        <f t="shared" si="48"/>
        <v>0</v>
      </c>
      <c r="Q31" s="6">
        <f t="shared" si="48"/>
        <v>0</v>
      </c>
      <c r="R31" s="7">
        <f t="shared" si="48"/>
        <v>5</v>
      </c>
      <c r="S31" s="7">
        <f t="shared" si="48"/>
        <v>0</v>
      </c>
      <c r="T31" s="7">
        <f t="shared" si="48"/>
        <v>1.9</v>
      </c>
      <c r="U31" s="11">
        <f t="shared" si="48"/>
        <v>16</v>
      </c>
      <c r="V31" s="10">
        <f t="shared" si="48"/>
        <v>0</v>
      </c>
      <c r="W31" s="11">
        <f t="shared" si="48"/>
        <v>0</v>
      </c>
      <c r="X31" s="10">
        <f t="shared" si="48"/>
        <v>0</v>
      </c>
      <c r="Y31" s="11">
        <f t="shared" si="48"/>
        <v>0</v>
      </c>
      <c r="Z31" s="10">
        <f t="shared" si="48"/>
        <v>0</v>
      </c>
      <c r="AA31" s="11">
        <f t="shared" si="48"/>
        <v>0</v>
      </c>
      <c r="AB31" s="10">
        <f t="shared" si="48"/>
        <v>0</v>
      </c>
      <c r="AC31" s="11">
        <f t="shared" si="48"/>
        <v>0</v>
      </c>
      <c r="AD31" s="10">
        <f t="shared" si="48"/>
        <v>0</v>
      </c>
      <c r="AE31" s="11">
        <f t="shared" si="48"/>
        <v>0</v>
      </c>
      <c r="AF31" s="10">
        <f t="shared" si="48"/>
        <v>0</v>
      </c>
      <c r="AG31" s="11">
        <f t="shared" si="48"/>
        <v>8</v>
      </c>
      <c r="AH31" s="10">
        <f t="shared" si="48"/>
        <v>0</v>
      </c>
      <c r="AI31" s="7">
        <f t="shared" si="48"/>
        <v>1.5</v>
      </c>
      <c r="AJ31" s="11">
        <f t="shared" si="48"/>
        <v>0</v>
      </c>
      <c r="AK31" s="10">
        <f t="shared" si="48"/>
        <v>0</v>
      </c>
      <c r="AL31" s="11">
        <f t="shared" ref="AL31:BQ31" si="49">SUM(AL25:AL30)</f>
        <v>0</v>
      </c>
      <c r="AM31" s="10">
        <f t="shared" si="49"/>
        <v>0</v>
      </c>
      <c r="AN31" s="7">
        <f t="shared" si="49"/>
        <v>0</v>
      </c>
      <c r="AO31" s="7">
        <f t="shared" si="49"/>
        <v>1.5</v>
      </c>
      <c r="AP31" s="11">
        <f t="shared" si="49"/>
        <v>0</v>
      </c>
      <c r="AQ31" s="10">
        <f t="shared" si="49"/>
        <v>0</v>
      </c>
      <c r="AR31" s="11">
        <f t="shared" si="49"/>
        <v>0</v>
      </c>
      <c r="AS31" s="10">
        <f t="shared" si="49"/>
        <v>0</v>
      </c>
      <c r="AT31" s="11">
        <f t="shared" si="49"/>
        <v>0</v>
      </c>
      <c r="AU31" s="10">
        <f t="shared" si="49"/>
        <v>0</v>
      </c>
      <c r="AV31" s="11">
        <f t="shared" si="49"/>
        <v>0</v>
      </c>
      <c r="AW31" s="10">
        <f t="shared" si="49"/>
        <v>0</v>
      </c>
      <c r="AX31" s="11">
        <f t="shared" si="49"/>
        <v>0</v>
      </c>
      <c r="AY31" s="10">
        <f t="shared" si="49"/>
        <v>0</v>
      </c>
      <c r="AZ31" s="11">
        <f t="shared" si="49"/>
        <v>0</v>
      </c>
      <c r="BA31" s="10">
        <f t="shared" si="49"/>
        <v>0</v>
      </c>
      <c r="BB31" s="11">
        <f t="shared" si="49"/>
        <v>0</v>
      </c>
      <c r="BC31" s="10">
        <f t="shared" si="49"/>
        <v>0</v>
      </c>
      <c r="BD31" s="7">
        <f t="shared" si="49"/>
        <v>0</v>
      </c>
      <c r="BE31" s="11">
        <f t="shared" si="49"/>
        <v>0</v>
      </c>
      <c r="BF31" s="10">
        <f t="shared" si="49"/>
        <v>0</v>
      </c>
      <c r="BG31" s="11">
        <f t="shared" si="49"/>
        <v>0</v>
      </c>
      <c r="BH31" s="10">
        <f t="shared" si="49"/>
        <v>0</v>
      </c>
      <c r="BI31" s="7">
        <f t="shared" si="49"/>
        <v>0</v>
      </c>
      <c r="BJ31" s="7">
        <f t="shared" si="49"/>
        <v>0</v>
      </c>
      <c r="BK31" s="11">
        <f t="shared" si="49"/>
        <v>6</v>
      </c>
      <c r="BL31" s="10">
        <f t="shared" si="49"/>
        <v>0</v>
      </c>
      <c r="BM31" s="11">
        <f t="shared" si="49"/>
        <v>0</v>
      </c>
      <c r="BN31" s="10">
        <f t="shared" si="49"/>
        <v>0</v>
      </c>
      <c r="BO31" s="11">
        <f t="shared" si="49"/>
        <v>0</v>
      </c>
      <c r="BP31" s="10">
        <f t="shared" si="49"/>
        <v>0</v>
      </c>
      <c r="BQ31" s="11">
        <f t="shared" si="49"/>
        <v>0</v>
      </c>
      <c r="BR31" s="10">
        <f t="shared" ref="BR31:CW31" si="50">SUM(BR25:BR30)</f>
        <v>0</v>
      </c>
      <c r="BS31" s="11">
        <f t="shared" si="50"/>
        <v>14</v>
      </c>
      <c r="BT31" s="10">
        <f t="shared" si="50"/>
        <v>0</v>
      </c>
      <c r="BU31" s="11">
        <f t="shared" si="50"/>
        <v>0</v>
      </c>
      <c r="BV31" s="10">
        <f t="shared" si="50"/>
        <v>0</v>
      </c>
      <c r="BW31" s="11">
        <f t="shared" si="50"/>
        <v>0</v>
      </c>
      <c r="BX31" s="10">
        <f t="shared" si="50"/>
        <v>0</v>
      </c>
      <c r="BY31" s="7">
        <f t="shared" si="50"/>
        <v>1.5</v>
      </c>
      <c r="BZ31" s="11">
        <f t="shared" si="50"/>
        <v>0</v>
      </c>
      <c r="CA31" s="10">
        <f t="shared" si="50"/>
        <v>0</v>
      </c>
      <c r="CB31" s="11">
        <f t="shared" si="50"/>
        <v>0</v>
      </c>
      <c r="CC31" s="10">
        <f t="shared" si="50"/>
        <v>0</v>
      </c>
      <c r="CD31" s="7">
        <f t="shared" si="50"/>
        <v>0</v>
      </c>
      <c r="CE31" s="7">
        <f t="shared" si="50"/>
        <v>1.5</v>
      </c>
      <c r="CF31" s="11">
        <f t="shared" si="50"/>
        <v>0</v>
      </c>
      <c r="CG31" s="10">
        <f t="shared" si="50"/>
        <v>0</v>
      </c>
      <c r="CH31" s="11">
        <f t="shared" si="50"/>
        <v>0</v>
      </c>
      <c r="CI31" s="10">
        <f t="shared" si="50"/>
        <v>0</v>
      </c>
      <c r="CJ31" s="11">
        <f t="shared" si="50"/>
        <v>0</v>
      </c>
      <c r="CK31" s="10">
        <f t="shared" si="50"/>
        <v>0</v>
      </c>
      <c r="CL31" s="11">
        <f t="shared" si="50"/>
        <v>0</v>
      </c>
      <c r="CM31" s="10">
        <f t="shared" si="50"/>
        <v>0</v>
      </c>
      <c r="CN31" s="11">
        <f t="shared" si="50"/>
        <v>0</v>
      </c>
      <c r="CO31" s="10">
        <f t="shared" si="50"/>
        <v>0</v>
      </c>
      <c r="CP31" s="11">
        <f t="shared" si="50"/>
        <v>0</v>
      </c>
      <c r="CQ31" s="10">
        <f t="shared" si="50"/>
        <v>0</v>
      </c>
      <c r="CR31" s="11">
        <f t="shared" si="50"/>
        <v>0</v>
      </c>
      <c r="CS31" s="10">
        <f t="shared" si="50"/>
        <v>0</v>
      </c>
      <c r="CT31" s="7">
        <f t="shared" si="50"/>
        <v>0</v>
      </c>
      <c r="CU31" s="11">
        <f t="shared" si="50"/>
        <v>0</v>
      </c>
      <c r="CV31" s="10">
        <f t="shared" si="50"/>
        <v>0</v>
      </c>
      <c r="CW31" s="11">
        <f t="shared" si="50"/>
        <v>0</v>
      </c>
      <c r="CX31" s="10">
        <f t="shared" ref="CX31:EC31" si="51">SUM(CX25:CX30)</f>
        <v>0</v>
      </c>
      <c r="CY31" s="7">
        <f t="shared" si="51"/>
        <v>0</v>
      </c>
      <c r="CZ31" s="7">
        <f t="shared" si="51"/>
        <v>0</v>
      </c>
      <c r="DA31" s="11">
        <f t="shared" si="51"/>
        <v>10</v>
      </c>
      <c r="DB31" s="10">
        <f t="shared" si="51"/>
        <v>0</v>
      </c>
      <c r="DC31" s="11">
        <f t="shared" si="51"/>
        <v>0</v>
      </c>
      <c r="DD31" s="10">
        <f t="shared" si="51"/>
        <v>0</v>
      </c>
      <c r="DE31" s="11">
        <f t="shared" si="51"/>
        <v>0</v>
      </c>
      <c r="DF31" s="10">
        <f t="shared" si="51"/>
        <v>0</v>
      </c>
      <c r="DG31" s="11">
        <f t="shared" si="51"/>
        <v>0</v>
      </c>
      <c r="DH31" s="10">
        <f t="shared" si="51"/>
        <v>0</v>
      </c>
      <c r="DI31" s="11">
        <f t="shared" si="51"/>
        <v>0</v>
      </c>
      <c r="DJ31" s="10">
        <f t="shared" si="51"/>
        <v>0</v>
      </c>
      <c r="DK31" s="11">
        <f t="shared" si="51"/>
        <v>0</v>
      </c>
      <c r="DL31" s="10">
        <f t="shared" si="51"/>
        <v>0</v>
      </c>
      <c r="DM31" s="11">
        <f t="shared" si="51"/>
        <v>0</v>
      </c>
      <c r="DN31" s="10">
        <f t="shared" si="51"/>
        <v>0</v>
      </c>
      <c r="DO31" s="7">
        <f t="shared" si="51"/>
        <v>1</v>
      </c>
      <c r="DP31" s="11">
        <f t="shared" si="51"/>
        <v>0</v>
      </c>
      <c r="DQ31" s="10">
        <f t="shared" si="51"/>
        <v>0</v>
      </c>
      <c r="DR31" s="11">
        <f t="shared" si="51"/>
        <v>0</v>
      </c>
      <c r="DS31" s="10">
        <f t="shared" si="51"/>
        <v>0</v>
      </c>
      <c r="DT31" s="7">
        <f t="shared" si="51"/>
        <v>0</v>
      </c>
      <c r="DU31" s="7">
        <f t="shared" si="51"/>
        <v>1</v>
      </c>
      <c r="DV31" s="11">
        <f t="shared" si="51"/>
        <v>0</v>
      </c>
      <c r="DW31" s="10">
        <f t="shared" si="51"/>
        <v>0</v>
      </c>
      <c r="DX31" s="11">
        <f t="shared" si="51"/>
        <v>0</v>
      </c>
      <c r="DY31" s="10">
        <f t="shared" si="51"/>
        <v>0</v>
      </c>
      <c r="DZ31" s="11">
        <f t="shared" si="51"/>
        <v>0</v>
      </c>
      <c r="EA31" s="10">
        <f t="shared" si="51"/>
        <v>0</v>
      </c>
      <c r="EB31" s="11">
        <f t="shared" si="51"/>
        <v>0</v>
      </c>
      <c r="EC31" s="10">
        <f t="shared" si="51"/>
        <v>0</v>
      </c>
      <c r="ED31" s="11">
        <f t="shared" ref="ED31:FI31" si="52">SUM(ED25:ED30)</f>
        <v>0</v>
      </c>
      <c r="EE31" s="10">
        <f t="shared" si="52"/>
        <v>0</v>
      </c>
      <c r="EF31" s="11">
        <f t="shared" si="52"/>
        <v>0</v>
      </c>
      <c r="EG31" s="10">
        <f t="shared" si="52"/>
        <v>0</v>
      </c>
      <c r="EH31" s="11">
        <f t="shared" si="52"/>
        <v>0</v>
      </c>
      <c r="EI31" s="10">
        <f t="shared" si="52"/>
        <v>0</v>
      </c>
      <c r="EJ31" s="7">
        <f t="shared" si="52"/>
        <v>0</v>
      </c>
      <c r="EK31" s="11">
        <f t="shared" si="52"/>
        <v>0</v>
      </c>
      <c r="EL31" s="10">
        <f t="shared" si="52"/>
        <v>0</v>
      </c>
      <c r="EM31" s="11">
        <f t="shared" si="52"/>
        <v>0</v>
      </c>
      <c r="EN31" s="10">
        <f t="shared" si="52"/>
        <v>0</v>
      </c>
      <c r="EO31" s="7">
        <f t="shared" si="52"/>
        <v>0</v>
      </c>
      <c r="EP31" s="7">
        <f t="shared" si="52"/>
        <v>0</v>
      </c>
      <c r="EQ31" s="11">
        <f t="shared" si="52"/>
        <v>0</v>
      </c>
      <c r="ER31" s="10">
        <f t="shared" si="52"/>
        <v>0</v>
      </c>
      <c r="ES31" s="11">
        <f t="shared" si="52"/>
        <v>0</v>
      </c>
      <c r="ET31" s="10">
        <f t="shared" si="52"/>
        <v>0</v>
      </c>
      <c r="EU31" s="11">
        <f t="shared" si="52"/>
        <v>0</v>
      </c>
      <c r="EV31" s="10">
        <f t="shared" si="52"/>
        <v>0</v>
      </c>
      <c r="EW31" s="11">
        <f t="shared" si="52"/>
        <v>0</v>
      </c>
      <c r="EX31" s="10">
        <f t="shared" si="52"/>
        <v>0</v>
      </c>
      <c r="EY31" s="11">
        <f t="shared" si="52"/>
        <v>0</v>
      </c>
      <c r="EZ31" s="10">
        <f t="shared" si="52"/>
        <v>0</v>
      </c>
      <c r="FA31" s="11">
        <f t="shared" si="52"/>
        <v>0</v>
      </c>
      <c r="FB31" s="10">
        <f t="shared" si="52"/>
        <v>0</v>
      </c>
      <c r="FC31" s="11">
        <f t="shared" si="52"/>
        <v>0</v>
      </c>
      <c r="FD31" s="10">
        <f t="shared" si="52"/>
        <v>0</v>
      </c>
      <c r="FE31" s="7">
        <f t="shared" si="52"/>
        <v>0</v>
      </c>
      <c r="FF31" s="11">
        <f t="shared" si="52"/>
        <v>0</v>
      </c>
      <c r="FG31" s="10">
        <f t="shared" si="52"/>
        <v>0</v>
      </c>
      <c r="FH31" s="11">
        <f t="shared" si="52"/>
        <v>0</v>
      </c>
      <c r="FI31" s="10">
        <f t="shared" si="52"/>
        <v>0</v>
      </c>
      <c r="FJ31" s="7">
        <f t="shared" ref="FJ31:GF31" si="53">SUM(FJ25:FJ30)</f>
        <v>0</v>
      </c>
      <c r="FK31" s="7">
        <f t="shared" si="53"/>
        <v>0</v>
      </c>
      <c r="FL31" s="11">
        <f t="shared" si="53"/>
        <v>0</v>
      </c>
      <c r="FM31" s="10">
        <f t="shared" si="53"/>
        <v>0</v>
      </c>
      <c r="FN31" s="11">
        <f t="shared" si="53"/>
        <v>0</v>
      </c>
      <c r="FO31" s="10">
        <f t="shared" si="53"/>
        <v>0</v>
      </c>
      <c r="FP31" s="11">
        <f t="shared" si="53"/>
        <v>0</v>
      </c>
      <c r="FQ31" s="10">
        <f t="shared" si="53"/>
        <v>0</v>
      </c>
      <c r="FR31" s="11">
        <f t="shared" si="53"/>
        <v>0</v>
      </c>
      <c r="FS31" s="10">
        <f t="shared" si="53"/>
        <v>0</v>
      </c>
      <c r="FT31" s="11">
        <f t="shared" si="53"/>
        <v>0</v>
      </c>
      <c r="FU31" s="10">
        <f t="shared" si="53"/>
        <v>0</v>
      </c>
      <c r="FV31" s="11">
        <f t="shared" si="53"/>
        <v>0</v>
      </c>
      <c r="FW31" s="10">
        <f t="shared" si="53"/>
        <v>0</v>
      </c>
      <c r="FX31" s="11">
        <f t="shared" si="53"/>
        <v>8</v>
      </c>
      <c r="FY31" s="10">
        <f t="shared" si="53"/>
        <v>0</v>
      </c>
      <c r="FZ31" s="7">
        <f t="shared" si="53"/>
        <v>1</v>
      </c>
      <c r="GA31" s="11">
        <f t="shared" si="53"/>
        <v>0</v>
      </c>
      <c r="GB31" s="10">
        <f t="shared" si="53"/>
        <v>0</v>
      </c>
      <c r="GC31" s="11">
        <f t="shared" si="53"/>
        <v>0</v>
      </c>
      <c r="GD31" s="10">
        <f t="shared" si="53"/>
        <v>0</v>
      </c>
      <c r="GE31" s="7">
        <f t="shared" si="53"/>
        <v>0</v>
      </c>
      <c r="GF31" s="7">
        <f t="shared" si="53"/>
        <v>1</v>
      </c>
    </row>
    <row r="32" spans="1:188" ht="20.149999999999999" customHeight="1" x14ac:dyDescent="0.25">
      <c r="A32" s="19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9"/>
      <c r="GF32" s="13"/>
    </row>
    <row r="33" spans="1:188" x14ac:dyDescent="0.25">
      <c r="A33" s="6"/>
      <c r="B33" s="6"/>
      <c r="C33" s="6"/>
      <c r="D33" s="6" t="s">
        <v>82</v>
      </c>
      <c r="E33" s="3" t="s">
        <v>83</v>
      </c>
      <c r="F33" s="6">
        <f>COUNTIF(U33:GD33,"e")</f>
        <v>0</v>
      </c>
      <c r="G33" s="6">
        <f>COUNTIF(U33:GD33,"z")</f>
        <v>2</v>
      </c>
      <c r="H33" s="6">
        <f>SUM(I33:Q33)</f>
        <v>20</v>
      </c>
      <c r="I33" s="6">
        <f>U33+AP33+BK33+CF33+DA33+DV33+EQ33+FL33</f>
        <v>14</v>
      </c>
      <c r="J33" s="6">
        <f>W33+AR33+BM33+CH33+DC33+DX33+ES33+FN33</f>
        <v>0</v>
      </c>
      <c r="K33" s="6">
        <f>Y33+AT33+BO33+CJ33+DE33+DZ33+EU33+FP33</f>
        <v>0</v>
      </c>
      <c r="L33" s="6">
        <f>AA33+AV33+BQ33+CL33+DG33+EB33+EW33+FR33</f>
        <v>0</v>
      </c>
      <c r="M33" s="6">
        <f>AC33+AX33+BS33+CN33+DI33+ED33+EY33+FT33</f>
        <v>0</v>
      </c>
      <c r="N33" s="6">
        <f>AE33+AZ33+BU33+CP33+DK33+EF33+FA33+FV33</f>
        <v>0</v>
      </c>
      <c r="O33" s="6">
        <f>AG33+BB33+BW33+CR33+DM33+EH33+FC33+FX33</f>
        <v>0</v>
      </c>
      <c r="P33" s="6">
        <f>AJ33+BE33+BZ33+CU33+DP33+EK33+FF33+GA33</f>
        <v>6</v>
      </c>
      <c r="Q33" s="6">
        <f>AL33+BG33+CB33+CW33+DR33+EM33+FH33+GC33</f>
        <v>0</v>
      </c>
      <c r="R33" s="7">
        <f>AO33+BJ33+CE33+CZ33+DU33+EP33+FK33+GF33</f>
        <v>1.5</v>
      </c>
      <c r="S33" s="7">
        <f>AN33+BI33+CD33+CY33+DT33+EO33+FJ33+GE33</f>
        <v>0.5</v>
      </c>
      <c r="T33" s="7">
        <v>0.7</v>
      </c>
      <c r="U33" s="11">
        <v>14</v>
      </c>
      <c r="V33" s="10" t="s">
        <v>54</v>
      </c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7">
        <v>1</v>
      </c>
      <c r="AJ33" s="11">
        <v>6</v>
      </c>
      <c r="AK33" s="10" t="s">
        <v>54</v>
      </c>
      <c r="AL33" s="11"/>
      <c r="AM33" s="10"/>
      <c r="AN33" s="7">
        <v>0.5</v>
      </c>
      <c r="AO33" s="7">
        <f>AI33+AN33</f>
        <v>1.5</v>
      </c>
      <c r="AP33" s="11"/>
      <c r="AQ33" s="10"/>
      <c r="AR33" s="11"/>
      <c r="AS33" s="10"/>
      <c r="AT33" s="11"/>
      <c r="AU33" s="10"/>
      <c r="AV33" s="11"/>
      <c r="AW33" s="10"/>
      <c r="AX33" s="11"/>
      <c r="AY33" s="10"/>
      <c r="AZ33" s="11"/>
      <c r="BA33" s="10"/>
      <c r="BB33" s="11"/>
      <c r="BC33" s="10"/>
      <c r="BD33" s="7"/>
      <c r="BE33" s="11"/>
      <c r="BF33" s="10"/>
      <c r="BG33" s="11"/>
      <c r="BH33" s="10"/>
      <c r="BI33" s="7"/>
      <c r="BJ33" s="7">
        <f>BD33+BI33</f>
        <v>0</v>
      </c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  <c r="BX33" s="10"/>
      <c r="BY33" s="7"/>
      <c r="BZ33" s="11"/>
      <c r="CA33" s="10"/>
      <c r="CB33" s="11"/>
      <c r="CC33" s="10"/>
      <c r="CD33" s="7"/>
      <c r="CE33" s="7">
        <f>BY33+CD33</f>
        <v>0</v>
      </c>
      <c r="CF33" s="11"/>
      <c r="CG33" s="10"/>
      <c r="CH33" s="11"/>
      <c r="CI33" s="10"/>
      <c r="CJ33" s="11"/>
      <c r="CK33" s="10"/>
      <c r="CL33" s="11"/>
      <c r="CM33" s="10"/>
      <c r="CN33" s="11"/>
      <c r="CO33" s="10"/>
      <c r="CP33" s="11"/>
      <c r="CQ33" s="10"/>
      <c r="CR33" s="11"/>
      <c r="CS33" s="10"/>
      <c r="CT33" s="7"/>
      <c r="CU33" s="11"/>
      <c r="CV33" s="10"/>
      <c r="CW33" s="11"/>
      <c r="CX33" s="10"/>
      <c r="CY33" s="7"/>
      <c r="CZ33" s="7">
        <f>CT33+CY33</f>
        <v>0</v>
      </c>
      <c r="DA33" s="11"/>
      <c r="DB33" s="10"/>
      <c r="DC33" s="11"/>
      <c r="DD33" s="10"/>
      <c r="DE33" s="11"/>
      <c r="DF33" s="10"/>
      <c r="DG33" s="11"/>
      <c r="DH33" s="10"/>
      <c r="DI33" s="11"/>
      <c r="DJ33" s="10"/>
      <c r="DK33" s="11"/>
      <c r="DL33" s="10"/>
      <c r="DM33" s="11"/>
      <c r="DN33" s="10"/>
      <c r="DO33" s="7"/>
      <c r="DP33" s="11"/>
      <c r="DQ33" s="10"/>
      <c r="DR33" s="11"/>
      <c r="DS33" s="10"/>
      <c r="DT33" s="7"/>
      <c r="DU33" s="7">
        <f>DO33+DT33</f>
        <v>0</v>
      </c>
      <c r="DV33" s="11"/>
      <c r="DW33" s="10"/>
      <c r="DX33" s="11"/>
      <c r="DY33" s="10"/>
      <c r="DZ33" s="11"/>
      <c r="EA33" s="10"/>
      <c r="EB33" s="11"/>
      <c r="EC33" s="10"/>
      <c r="ED33" s="11"/>
      <c r="EE33" s="10"/>
      <c r="EF33" s="11"/>
      <c r="EG33" s="10"/>
      <c r="EH33" s="11"/>
      <c r="EI33" s="10"/>
      <c r="EJ33" s="7"/>
      <c r="EK33" s="11"/>
      <c r="EL33" s="10"/>
      <c r="EM33" s="11"/>
      <c r="EN33" s="10"/>
      <c r="EO33" s="7"/>
      <c r="EP33" s="7">
        <f>EJ33+EO33</f>
        <v>0</v>
      </c>
      <c r="EQ33" s="11"/>
      <c r="ER33" s="10"/>
      <c r="ES33" s="11"/>
      <c r="ET33" s="10"/>
      <c r="EU33" s="11"/>
      <c r="EV33" s="10"/>
      <c r="EW33" s="11"/>
      <c r="EX33" s="10"/>
      <c r="EY33" s="11"/>
      <c r="EZ33" s="10"/>
      <c r="FA33" s="11"/>
      <c r="FB33" s="10"/>
      <c r="FC33" s="11"/>
      <c r="FD33" s="10"/>
      <c r="FE33" s="7"/>
      <c r="FF33" s="11"/>
      <c r="FG33" s="10"/>
      <c r="FH33" s="11"/>
      <c r="FI33" s="10"/>
      <c r="FJ33" s="7"/>
      <c r="FK33" s="7">
        <f>FE33+FJ33</f>
        <v>0</v>
      </c>
      <c r="FL33" s="11"/>
      <c r="FM33" s="10"/>
      <c r="FN33" s="11"/>
      <c r="FO33" s="10"/>
      <c r="FP33" s="11"/>
      <c r="FQ33" s="10"/>
      <c r="FR33" s="11"/>
      <c r="FS33" s="10"/>
      <c r="FT33" s="11"/>
      <c r="FU33" s="10"/>
      <c r="FV33" s="11"/>
      <c r="FW33" s="10"/>
      <c r="FX33" s="11"/>
      <c r="FY33" s="10"/>
      <c r="FZ33" s="7"/>
      <c r="GA33" s="11"/>
      <c r="GB33" s="10"/>
      <c r="GC33" s="11"/>
      <c r="GD33" s="10"/>
      <c r="GE33" s="7"/>
      <c r="GF33" s="7">
        <f>FZ33+GE33</f>
        <v>0</v>
      </c>
    </row>
    <row r="34" spans="1:188" x14ac:dyDescent="0.25">
      <c r="A34" s="6"/>
      <c r="B34" s="6"/>
      <c r="C34" s="6"/>
      <c r="D34" s="6" t="s">
        <v>84</v>
      </c>
      <c r="E34" s="3" t="s">
        <v>85</v>
      </c>
      <c r="F34" s="6">
        <f>COUNTIF(U34:GD34,"e")</f>
        <v>0</v>
      </c>
      <c r="G34" s="6">
        <f>COUNTIF(U34:GD34,"z")</f>
        <v>2</v>
      </c>
      <c r="H34" s="6">
        <f>SUM(I34:Q34)</f>
        <v>20</v>
      </c>
      <c r="I34" s="6">
        <f>U34+AP34+BK34+CF34+DA34+DV34+EQ34+FL34</f>
        <v>14</v>
      </c>
      <c r="J34" s="6">
        <f>W34+AR34+BM34+CH34+DC34+DX34+ES34+FN34</f>
        <v>0</v>
      </c>
      <c r="K34" s="6">
        <f>Y34+AT34+BO34+CJ34+DE34+DZ34+EU34+FP34</f>
        <v>0</v>
      </c>
      <c r="L34" s="6">
        <f>AA34+AV34+BQ34+CL34+DG34+EB34+EW34+FR34</f>
        <v>0</v>
      </c>
      <c r="M34" s="6">
        <f>AC34+AX34+BS34+CN34+DI34+ED34+EY34+FT34</f>
        <v>6</v>
      </c>
      <c r="N34" s="6">
        <f>AE34+AZ34+BU34+CP34+DK34+EF34+FA34+FV34</f>
        <v>0</v>
      </c>
      <c r="O34" s="6">
        <f>AG34+BB34+BW34+CR34+DM34+EH34+FC34+FX34</f>
        <v>0</v>
      </c>
      <c r="P34" s="6">
        <f>AJ34+BE34+BZ34+CU34+DP34+EK34+FF34+GA34</f>
        <v>0</v>
      </c>
      <c r="Q34" s="6">
        <f>AL34+BG34+CB34+CW34+DR34+EM34+FH34+GC34</f>
        <v>0</v>
      </c>
      <c r="R34" s="7">
        <f>AO34+BJ34+CE34+CZ34+DU34+EP34+FK34+GF34</f>
        <v>1.5</v>
      </c>
      <c r="S34" s="7">
        <f>AN34+BI34+CD34+CY34+DT34+EO34+FJ34+GE34</f>
        <v>0</v>
      </c>
      <c r="T34" s="7">
        <v>0.7</v>
      </c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7"/>
      <c r="AJ34" s="11"/>
      <c r="AK34" s="10"/>
      <c r="AL34" s="11"/>
      <c r="AM34" s="10"/>
      <c r="AN34" s="7"/>
      <c r="AO34" s="7">
        <f>AI34+AN34</f>
        <v>0</v>
      </c>
      <c r="AP34" s="11">
        <v>14</v>
      </c>
      <c r="AQ34" s="10" t="s">
        <v>54</v>
      </c>
      <c r="AR34" s="11"/>
      <c r="AS34" s="10"/>
      <c r="AT34" s="11"/>
      <c r="AU34" s="10"/>
      <c r="AV34" s="11"/>
      <c r="AW34" s="10"/>
      <c r="AX34" s="11">
        <v>6</v>
      </c>
      <c r="AY34" s="10" t="s">
        <v>54</v>
      </c>
      <c r="AZ34" s="11"/>
      <c r="BA34" s="10"/>
      <c r="BB34" s="11"/>
      <c r="BC34" s="10"/>
      <c r="BD34" s="7">
        <v>1.5</v>
      </c>
      <c r="BE34" s="11"/>
      <c r="BF34" s="10"/>
      <c r="BG34" s="11"/>
      <c r="BH34" s="10"/>
      <c r="BI34" s="7"/>
      <c r="BJ34" s="7">
        <f>BD34+BI34</f>
        <v>1.5</v>
      </c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  <c r="BX34" s="10"/>
      <c r="BY34" s="7"/>
      <c r="BZ34" s="11"/>
      <c r="CA34" s="10"/>
      <c r="CB34" s="11"/>
      <c r="CC34" s="10"/>
      <c r="CD34" s="7"/>
      <c r="CE34" s="7">
        <f>BY34+CD34</f>
        <v>0</v>
      </c>
      <c r="CF34" s="11"/>
      <c r="CG34" s="10"/>
      <c r="CH34" s="11"/>
      <c r="CI34" s="10"/>
      <c r="CJ34" s="11"/>
      <c r="CK34" s="10"/>
      <c r="CL34" s="11"/>
      <c r="CM34" s="10"/>
      <c r="CN34" s="11"/>
      <c r="CO34" s="10"/>
      <c r="CP34" s="11"/>
      <c r="CQ34" s="10"/>
      <c r="CR34" s="11"/>
      <c r="CS34" s="10"/>
      <c r="CT34" s="7"/>
      <c r="CU34" s="11"/>
      <c r="CV34" s="10"/>
      <c r="CW34" s="11"/>
      <c r="CX34" s="10"/>
      <c r="CY34" s="7"/>
      <c r="CZ34" s="7">
        <f>CT34+CY34</f>
        <v>0</v>
      </c>
      <c r="DA34" s="11"/>
      <c r="DB34" s="10"/>
      <c r="DC34" s="11"/>
      <c r="DD34" s="10"/>
      <c r="DE34" s="11"/>
      <c r="DF34" s="10"/>
      <c r="DG34" s="11"/>
      <c r="DH34" s="10"/>
      <c r="DI34" s="11"/>
      <c r="DJ34" s="10"/>
      <c r="DK34" s="11"/>
      <c r="DL34" s="10"/>
      <c r="DM34" s="11"/>
      <c r="DN34" s="10"/>
      <c r="DO34" s="7"/>
      <c r="DP34" s="11"/>
      <c r="DQ34" s="10"/>
      <c r="DR34" s="11"/>
      <c r="DS34" s="10"/>
      <c r="DT34" s="7"/>
      <c r="DU34" s="7">
        <f>DO34+DT34</f>
        <v>0</v>
      </c>
      <c r="DV34" s="11"/>
      <c r="DW34" s="10"/>
      <c r="DX34" s="11"/>
      <c r="DY34" s="10"/>
      <c r="DZ34" s="11"/>
      <c r="EA34" s="10"/>
      <c r="EB34" s="11"/>
      <c r="EC34" s="10"/>
      <c r="ED34" s="11"/>
      <c r="EE34" s="10"/>
      <c r="EF34" s="11"/>
      <c r="EG34" s="10"/>
      <c r="EH34" s="11"/>
      <c r="EI34" s="10"/>
      <c r="EJ34" s="7"/>
      <c r="EK34" s="11"/>
      <c r="EL34" s="10"/>
      <c r="EM34" s="11"/>
      <c r="EN34" s="10"/>
      <c r="EO34" s="7"/>
      <c r="EP34" s="7">
        <f>EJ34+EO34</f>
        <v>0</v>
      </c>
      <c r="EQ34" s="11"/>
      <c r="ER34" s="10"/>
      <c r="ES34" s="11"/>
      <c r="ET34" s="10"/>
      <c r="EU34" s="11"/>
      <c r="EV34" s="10"/>
      <c r="EW34" s="11"/>
      <c r="EX34" s="10"/>
      <c r="EY34" s="11"/>
      <c r="EZ34" s="10"/>
      <c r="FA34" s="11"/>
      <c r="FB34" s="10"/>
      <c r="FC34" s="11"/>
      <c r="FD34" s="10"/>
      <c r="FE34" s="7"/>
      <c r="FF34" s="11"/>
      <c r="FG34" s="10"/>
      <c r="FH34" s="11"/>
      <c r="FI34" s="10"/>
      <c r="FJ34" s="7"/>
      <c r="FK34" s="7">
        <f>FE34+FJ34</f>
        <v>0</v>
      </c>
      <c r="FL34" s="11"/>
      <c r="FM34" s="10"/>
      <c r="FN34" s="11"/>
      <c r="FO34" s="10"/>
      <c r="FP34" s="11"/>
      <c r="FQ34" s="10"/>
      <c r="FR34" s="11"/>
      <c r="FS34" s="10"/>
      <c r="FT34" s="11"/>
      <c r="FU34" s="10"/>
      <c r="FV34" s="11"/>
      <c r="FW34" s="10"/>
      <c r="FX34" s="11"/>
      <c r="FY34" s="10"/>
      <c r="FZ34" s="7"/>
      <c r="GA34" s="11"/>
      <c r="GB34" s="10"/>
      <c r="GC34" s="11"/>
      <c r="GD34" s="10"/>
      <c r="GE34" s="7"/>
      <c r="GF34" s="7">
        <f>FZ34+GE34</f>
        <v>0</v>
      </c>
    </row>
    <row r="35" spans="1:188" ht="16" customHeight="1" x14ac:dyDescent="0.25">
      <c r="A35" s="6"/>
      <c r="B35" s="6"/>
      <c r="C35" s="6"/>
      <c r="D35" s="6"/>
      <c r="E35" s="6" t="s">
        <v>67</v>
      </c>
      <c r="F35" s="6">
        <f t="shared" ref="F35:AK35" si="54">SUM(F33:F34)</f>
        <v>0</v>
      </c>
      <c r="G35" s="6">
        <f t="shared" si="54"/>
        <v>4</v>
      </c>
      <c r="H35" s="6">
        <f t="shared" si="54"/>
        <v>40</v>
      </c>
      <c r="I35" s="6">
        <f t="shared" si="54"/>
        <v>28</v>
      </c>
      <c r="J35" s="6">
        <f t="shared" si="54"/>
        <v>0</v>
      </c>
      <c r="K35" s="6">
        <f t="shared" si="54"/>
        <v>0</v>
      </c>
      <c r="L35" s="6">
        <f t="shared" si="54"/>
        <v>0</v>
      </c>
      <c r="M35" s="6">
        <f t="shared" si="54"/>
        <v>6</v>
      </c>
      <c r="N35" s="6">
        <f t="shared" si="54"/>
        <v>0</v>
      </c>
      <c r="O35" s="6">
        <f t="shared" si="54"/>
        <v>0</v>
      </c>
      <c r="P35" s="6">
        <f t="shared" si="54"/>
        <v>6</v>
      </c>
      <c r="Q35" s="6">
        <f t="shared" si="54"/>
        <v>0</v>
      </c>
      <c r="R35" s="7">
        <f t="shared" si="54"/>
        <v>3</v>
      </c>
      <c r="S35" s="7">
        <f t="shared" si="54"/>
        <v>0.5</v>
      </c>
      <c r="T35" s="7">
        <f t="shared" si="54"/>
        <v>1.4</v>
      </c>
      <c r="U35" s="11">
        <f t="shared" si="54"/>
        <v>14</v>
      </c>
      <c r="V35" s="10">
        <f t="shared" si="54"/>
        <v>0</v>
      </c>
      <c r="W35" s="11">
        <f t="shared" si="54"/>
        <v>0</v>
      </c>
      <c r="X35" s="10">
        <f t="shared" si="54"/>
        <v>0</v>
      </c>
      <c r="Y35" s="11">
        <f t="shared" si="54"/>
        <v>0</v>
      </c>
      <c r="Z35" s="10">
        <f t="shared" si="54"/>
        <v>0</v>
      </c>
      <c r="AA35" s="11">
        <f t="shared" si="54"/>
        <v>0</v>
      </c>
      <c r="AB35" s="10">
        <f t="shared" si="54"/>
        <v>0</v>
      </c>
      <c r="AC35" s="11">
        <f t="shared" si="54"/>
        <v>0</v>
      </c>
      <c r="AD35" s="10">
        <f t="shared" si="54"/>
        <v>0</v>
      </c>
      <c r="AE35" s="11">
        <f t="shared" si="54"/>
        <v>0</v>
      </c>
      <c r="AF35" s="10">
        <f t="shared" si="54"/>
        <v>0</v>
      </c>
      <c r="AG35" s="11">
        <f t="shared" si="54"/>
        <v>0</v>
      </c>
      <c r="AH35" s="10">
        <f t="shared" si="54"/>
        <v>0</v>
      </c>
      <c r="AI35" s="7">
        <f t="shared" si="54"/>
        <v>1</v>
      </c>
      <c r="AJ35" s="11">
        <f t="shared" si="54"/>
        <v>6</v>
      </c>
      <c r="AK35" s="10">
        <f t="shared" si="54"/>
        <v>0</v>
      </c>
      <c r="AL35" s="11">
        <f t="shared" ref="AL35:BQ35" si="55">SUM(AL33:AL34)</f>
        <v>0</v>
      </c>
      <c r="AM35" s="10">
        <f t="shared" si="55"/>
        <v>0</v>
      </c>
      <c r="AN35" s="7">
        <f t="shared" si="55"/>
        <v>0.5</v>
      </c>
      <c r="AO35" s="7">
        <f t="shared" si="55"/>
        <v>1.5</v>
      </c>
      <c r="AP35" s="11">
        <f t="shared" si="55"/>
        <v>14</v>
      </c>
      <c r="AQ35" s="10">
        <f t="shared" si="55"/>
        <v>0</v>
      </c>
      <c r="AR35" s="11">
        <f t="shared" si="55"/>
        <v>0</v>
      </c>
      <c r="AS35" s="10">
        <f t="shared" si="55"/>
        <v>0</v>
      </c>
      <c r="AT35" s="11">
        <f t="shared" si="55"/>
        <v>0</v>
      </c>
      <c r="AU35" s="10">
        <f t="shared" si="55"/>
        <v>0</v>
      </c>
      <c r="AV35" s="11">
        <f t="shared" si="55"/>
        <v>0</v>
      </c>
      <c r="AW35" s="10">
        <f t="shared" si="55"/>
        <v>0</v>
      </c>
      <c r="AX35" s="11">
        <f t="shared" si="55"/>
        <v>6</v>
      </c>
      <c r="AY35" s="10">
        <f t="shared" si="55"/>
        <v>0</v>
      </c>
      <c r="AZ35" s="11">
        <f t="shared" si="55"/>
        <v>0</v>
      </c>
      <c r="BA35" s="10">
        <f t="shared" si="55"/>
        <v>0</v>
      </c>
      <c r="BB35" s="11">
        <f t="shared" si="55"/>
        <v>0</v>
      </c>
      <c r="BC35" s="10">
        <f t="shared" si="55"/>
        <v>0</v>
      </c>
      <c r="BD35" s="7">
        <f t="shared" si="55"/>
        <v>1.5</v>
      </c>
      <c r="BE35" s="11">
        <f t="shared" si="55"/>
        <v>0</v>
      </c>
      <c r="BF35" s="10">
        <f t="shared" si="55"/>
        <v>0</v>
      </c>
      <c r="BG35" s="11">
        <f t="shared" si="55"/>
        <v>0</v>
      </c>
      <c r="BH35" s="10">
        <f t="shared" si="55"/>
        <v>0</v>
      </c>
      <c r="BI35" s="7">
        <f t="shared" si="55"/>
        <v>0</v>
      </c>
      <c r="BJ35" s="7">
        <f t="shared" si="55"/>
        <v>1.5</v>
      </c>
      <c r="BK35" s="11">
        <f t="shared" si="55"/>
        <v>0</v>
      </c>
      <c r="BL35" s="10">
        <f t="shared" si="55"/>
        <v>0</v>
      </c>
      <c r="BM35" s="11">
        <f t="shared" si="55"/>
        <v>0</v>
      </c>
      <c r="BN35" s="10">
        <f t="shared" si="55"/>
        <v>0</v>
      </c>
      <c r="BO35" s="11">
        <f t="shared" si="55"/>
        <v>0</v>
      </c>
      <c r="BP35" s="10">
        <f t="shared" si="55"/>
        <v>0</v>
      </c>
      <c r="BQ35" s="11">
        <f t="shared" si="55"/>
        <v>0</v>
      </c>
      <c r="BR35" s="10">
        <f t="shared" ref="BR35:CW35" si="56">SUM(BR33:BR34)</f>
        <v>0</v>
      </c>
      <c r="BS35" s="11">
        <f t="shared" si="56"/>
        <v>0</v>
      </c>
      <c r="BT35" s="10">
        <f t="shared" si="56"/>
        <v>0</v>
      </c>
      <c r="BU35" s="11">
        <f t="shared" si="56"/>
        <v>0</v>
      </c>
      <c r="BV35" s="10">
        <f t="shared" si="56"/>
        <v>0</v>
      </c>
      <c r="BW35" s="11">
        <f t="shared" si="56"/>
        <v>0</v>
      </c>
      <c r="BX35" s="10">
        <f t="shared" si="56"/>
        <v>0</v>
      </c>
      <c r="BY35" s="7">
        <f t="shared" si="56"/>
        <v>0</v>
      </c>
      <c r="BZ35" s="11">
        <f t="shared" si="56"/>
        <v>0</v>
      </c>
      <c r="CA35" s="10">
        <f t="shared" si="56"/>
        <v>0</v>
      </c>
      <c r="CB35" s="11">
        <f t="shared" si="56"/>
        <v>0</v>
      </c>
      <c r="CC35" s="10">
        <f t="shared" si="56"/>
        <v>0</v>
      </c>
      <c r="CD35" s="7">
        <f t="shared" si="56"/>
        <v>0</v>
      </c>
      <c r="CE35" s="7">
        <f t="shared" si="56"/>
        <v>0</v>
      </c>
      <c r="CF35" s="11">
        <f t="shared" si="56"/>
        <v>0</v>
      </c>
      <c r="CG35" s="10">
        <f t="shared" si="56"/>
        <v>0</v>
      </c>
      <c r="CH35" s="11">
        <f t="shared" si="56"/>
        <v>0</v>
      </c>
      <c r="CI35" s="10">
        <f t="shared" si="56"/>
        <v>0</v>
      </c>
      <c r="CJ35" s="11">
        <f t="shared" si="56"/>
        <v>0</v>
      </c>
      <c r="CK35" s="10">
        <f t="shared" si="56"/>
        <v>0</v>
      </c>
      <c r="CL35" s="11">
        <f t="shared" si="56"/>
        <v>0</v>
      </c>
      <c r="CM35" s="10">
        <f t="shared" si="56"/>
        <v>0</v>
      </c>
      <c r="CN35" s="11">
        <f t="shared" si="56"/>
        <v>0</v>
      </c>
      <c r="CO35" s="10">
        <f t="shared" si="56"/>
        <v>0</v>
      </c>
      <c r="CP35" s="11">
        <f t="shared" si="56"/>
        <v>0</v>
      </c>
      <c r="CQ35" s="10">
        <f t="shared" si="56"/>
        <v>0</v>
      </c>
      <c r="CR35" s="11">
        <f t="shared" si="56"/>
        <v>0</v>
      </c>
      <c r="CS35" s="10">
        <f t="shared" si="56"/>
        <v>0</v>
      </c>
      <c r="CT35" s="7">
        <f t="shared" si="56"/>
        <v>0</v>
      </c>
      <c r="CU35" s="11">
        <f t="shared" si="56"/>
        <v>0</v>
      </c>
      <c r="CV35" s="10">
        <f t="shared" si="56"/>
        <v>0</v>
      </c>
      <c r="CW35" s="11">
        <f t="shared" si="56"/>
        <v>0</v>
      </c>
      <c r="CX35" s="10">
        <f t="shared" ref="CX35:EC35" si="57">SUM(CX33:CX34)</f>
        <v>0</v>
      </c>
      <c r="CY35" s="7">
        <f t="shared" si="57"/>
        <v>0</v>
      </c>
      <c r="CZ35" s="7">
        <f t="shared" si="57"/>
        <v>0</v>
      </c>
      <c r="DA35" s="11">
        <f t="shared" si="57"/>
        <v>0</v>
      </c>
      <c r="DB35" s="10">
        <f t="shared" si="57"/>
        <v>0</v>
      </c>
      <c r="DC35" s="11">
        <f t="shared" si="57"/>
        <v>0</v>
      </c>
      <c r="DD35" s="10">
        <f t="shared" si="57"/>
        <v>0</v>
      </c>
      <c r="DE35" s="11">
        <f t="shared" si="57"/>
        <v>0</v>
      </c>
      <c r="DF35" s="10">
        <f t="shared" si="57"/>
        <v>0</v>
      </c>
      <c r="DG35" s="11">
        <f t="shared" si="57"/>
        <v>0</v>
      </c>
      <c r="DH35" s="10">
        <f t="shared" si="57"/>
        <v>0</v>
      </c>
      <c r="DI35" s="11">
        <f t="shared" si="57"/>
        <v>0</v>
      </c>
      <c r="DJ35" s="10">
        <f t="shared" si="57"/>
        <v>0</v>
      </c>
      <c r="DK35" s="11">
        <f t="shared" si="57"/>
        <v>0</v>
      </c>
      <c r="DL35" s="10">
        <f t="shared" si="57"/>
        <v>0</v>
      </c>
      <c r="DM35" s="11">
        <f t="shared" si="57"/>
        <v>0</v>
      </c>
      <c r="DN35" s="10">
        <f t="shared" si="57"/>
        <v>0</v>
      </c>
      <c r="DO35" s="7">
        <f t="shared" si="57"/>
        <v>0</v>
      </c>
      <c r="DP35" s="11">
        <f t="shared" si="57"/>
        <v>0</v>
      </c>
      <c r="DQ35" s="10">
        <f t="shared" si="57"/>
        <v>0</v>
      </c>
      <c r="DR35" s="11">
        <f t="shared" si="57"/>
        <v>0</v>
      </c>
      <c r="DS35" s="10">
        <f t="shared" si="57"/>
        <v>0</v>
      </c>
      <c r="DT35" s="7">
        <f t="shared" si="57"/>
        <v>0</v>
      </c>
      <c r="DU35" s="7">
        <f t="shared" si="57"/>
        <v>0</v>
      </c>
      <c r="DV35" s="11">
        <f t="shared" si="57"/>
        <v>0</v>
      </c>
      <c r="DW35" s="10">
        <f t="shared" si="57"/>
        <v>0</v>
      </c>
      <c r="DX35" s="11">
        <f t="shared" si="57"/>
        <v>0</v>
      </c>
      <c r="DY35" s="10">
        <f t="shared" si="57"/>
        <v>0</v>
      </c>
      <c r="DZ35" s="11">
        <f t="shared" si="57"/>
        <v>0</v>
      </c>
      <c r="EA35" s="10">
        <f t="shared" si="57"/>
        <v>0</v>
      </c>
      <c r="EB35" s="11">
        <f t="shared" si="57"/>
        <v>0</v>
      </c>
      <c r="EC35" s="10">
        <f t="shared" si="57"/>
        <v>0</v>
      </c>
      <c r="ED35" s="11">
        <f t="shared" ref="ED35:FI35" si="58">SUM(ED33:ED34)</f>
        <v>0</v>
      </c>
      <c r="EE35" s="10">
        <f t="shared" si="58"/>
        <v>0</v>
      </c>
      <c r="EF35" s="11">
        <f t="shared" si="58"/>
        <v>0</v>
      </c>
      <c r="EG35" s="10">
        <f t="shared" si="58"/>
        <v>0</v>
      </c>
      <c r="EH35" s="11">
        <f t="shared" si="58"/>
        <v>0</v>
      </c>
      <c r="EI35" s="10">
        <f t="shared" si="58"/>
        <v>0</v>
      </c>
      <c r="EJ35" s="7">
        <f t="shared" si="58"/>
        <v>0</v>
      </c>
      <c r="EK35" s="11">
        <f t="shared" si="58"/>
        <v>0</v>
      </c>
      <c r="EL35" s="10">
        <f t="shared" si="58"/>
        <v>0</v>
      </c>
      <c r="EM35" s="11">
        <f t="shared" si="58"/>
        <v>0</v>
      </c>
      <c r="EN35" s="10">
        <f t="shared" si="58"/>
        <v>0</v>
      </c>
      <c r="EO35" s="7">
        <f t="shared" si="58"/>
        <v>0</v>
      </c>
      <c r="EP35" s="7">
        <f t="shared" si="58"/>
        <v>0</v>
      </c>
      <c r="EQ35" s="11">
        <f t="shared" si="58"/>
        <v>0</v>
      </c>
      <c r="ER35" s="10">
        <f t="shared" si="58"/>
        <v>0</v>
      </c>
      <c r="ES35" s="11">
        <f t="shared" si="58"/>
        <v>0</v>
      </c>
      <c r="ET35" s="10">
        <f t="shared" si="58"/>
        <v>0</v>
      </c>
      <c r="EU35" s="11">
        <f t="shared" si="58"/>
        <v>0</v>
      </c>
      <c r="EV35" s="10">
        <f t="shared" si="58"/>
        <v>0</v>
      </c>
      <c r="EW35" s="11">
        <f t="shared" si="58"/>
        <v>0</v>
      </c>
      <c r="EX35" s="10">
        <f t="shared" si="58"/>
        <v>0</v>
      </c>
      <c r="EY35" s="11">
        <f t="shared" si="58"/>
        <v>0</v>
      </c>
      <c r="EZ35" s="10">
        <f t="shared" si="58"/>
        <v>0</v>
      </c>
      <c r="FA35" s="11">
        <f t="shared" si="58"/>
        <v>0</v>
      </c>
      <c r="FB35" s="10">
        <f t="shared" si="58"/>
        <v>0</v>
      </c>
      <c r="FC35" s="11">
        <f t="shared" si="58"/>
        <v>0</v>
      </c>
      <c r="FD35" s="10">
        <f t="shared" si="58"/>
        <v>0</v>
      </c>
      <c r="FE35" s="7">
        <f t="shared" si="58"/>
        <v>0</v>
      </c>
      <c r="FF35" s="11">
        <f t="shared" si="58"/>
        <v>0</v>
      </c>
      <c r="FG35" s="10">
        <f t="shared" si="58"/>
        <v>0</v>
      </c>
      <c r="FH35" s="11">
        <f t="shared" si="58"/>
        <v>0</v>
      </c>
      <c r="FI35" s="10">
        <f t="shared" si="58"/>
        <v>0</v>
      </c>
      <c r="FJ35" s="7">
        <f t="shared" ref="FJ35:GF35" si="59">SUM(FJ33:FJ34)</f>
        <v>0</v>
      </c>
      <c r="FK35" s="7">
        <f t="shared" si="59"/>
        <v>0</v>
      </c>
      <c r="FL35" s="11">
        <f t="shared" si="59"/>
        <v>0</v>
      </c>
      <c r="FM35" s="10">
        <f t="shared" si="59"/>
        <v>0</v>
      </c>
      <c r="FN35" s="11">
        <f t="shared" si="59"/>
        <v>0</v>
      </c>
      <c r="FO35" s="10">
        <f t="shared" si="59"/>
        <v>0</v>
      </c>
      <c r="FP35" s="11">
        <f t="shared" si="59"/>
        <v>0</v>
      </c>
      <c r="FQ35" s="10">
        <f t="shared" si="59"/>
        <v>0</v>
      </c>
      <c r="FR35" s="11">
        <f t="shared" si="59"/>
        <v>0</v>
      </c>
      <c r="FS35" s="10">
        <f t="shared" si="59"/>
        <v>0</v>
      </c>
      <c r="FT35" s="11">
        <f t="shared" si="59"/>
        <v>0</v>
      </c>
      <c r="FU35" s="10">
        <f t="shared" si="59"/>
        <v>0</v>
      </c>
      <c r="FV35" s="11">
        <f t="shared" si="59"/>
        <v>0</v>
      </c>
      <c r="FW35" s="10">
        <f t="shared" si="59"/>
        <v>0</v>
      </c>
      <c r="FX35" s="11">
        <f t="shared" si="59"/>
        <v>0</v>
      </c>
      <c r="FY35" s="10">
        <f t="shared" si="59"/>
        <v>0</v>
      </c>
      <c r="FZ35" s="7">
        <f t="shared" si="59"/>
        <v>0</v>
      </c>
      <c r="GA35" s="11">
        <f t="shared" si="59"/>
        <v>0</v>
      </c>
      <c r="GB35" s="10">
        <f t="shared" si="59"/>
        <v>0</v>
      </c>
      <c r="GC35" s="11">
        <f t="shared" si="59"/>
        <v>0</v>
      </c>
      <c r="GD35" s="10">
        <f t="shared" si="59"/>
        <v>0</v>
      </c>
      <c r="GE35" s="7">
        <f t="shared" si="59"/>
        <v>0</v>
      </c>
      <c r="GF35" s="7">
        <f t="shared" si="59"/>
        <v>0</v>
      </c>
    </row>
    <row r="36" spans="1:188" ht="20.149999999999999" customHeight="1" x14ac:dyDescent="0.25">
      <c r="A36" s="19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9"/>
      <c r="GF36" s="13"/>
    </row>
    <row r="37" spans="1:188" x14ac:dyDescent="0.25">
      <c r="A37" s="6"/>
      <c r="B37" s="6"/>
      <c r="C37" s="6"/>
      <c r="D37" s="6" t="s">
        <v>87</v>
      </c>
      <c r="E37" s="3" t="s">
        <v>88</v>
      </c>
      <c r="F37" s="6">
        <f>COUNTIF(U37:GD37,"e")</f>
        <v>0</v>
      </c>
      <c r="G37" s="6">
        <f>COUNTIF(U37:GD37,"z")</f>
        <v>2</v>
      </c>
      <c r="H37" s="6">
        <f>SUM(I37:Q37)</f>
        <v>16</v>
      </c>
      <c r="I37" s="6">
        <f>U37+AP37+BK37+CF37+DA37+DV37+EQ37+FL37</f>
        <v>10</v>
      </c>
      <c r="J37" s="6">
        <f>W37+AR37+BM37+CH37+DC37+DX37+ES37+FN37</f>
        <v>0</v>
      </c>
      <c r="K37" s="6">
        <f>Y37+AT37+BO37+CJ37+DE37+DZ37+EU37+FP37</f>
        <v>0</v>
      </c>
      <c r="L37" s="6">
        <f>AA37+AV37+BQ37+CL37+DG37+EB37+EW37+FR37</f>
        <v>0</v>
      </c>
      <c r="M37" s="6">
        <f>AC37+AX37+BS37+CN37+DI37+ED37+EY37+FT37</f>
        <v>6</v>
      </c>
      <c r="N37" s="6">
        <f>AE37+AZ37+BU37+CP37+DK37+EF37+FA37+FV37</f>
        <v>0</v>
      </c>
      <c r="O37" s="6">
        <f>AG37+BB37+BW37+CR37+DM37+EH37+FC37+FX37</f>
        <v>0</v>
      </c>
      <c r="P37" s="6">
        <f>AJ37+BE37+BZ37+CU37+DP37+EK37+FF37+GA37</f>
        <v>0</v>
      </c>
      <c r="Q37" s="6">
        <f>AL37+BG37+CB37+CW37+DR37+EM37+FH37+GC37</f>
        <v>0</v>
      </c>
      <c r="R37" s="7">
        <f>AO37+BJ37+CE37+CZ37+DU37+EP37+FK37+GF37</f>
        <v>1.5</v>
      </c>
      <c r="S37" s="7">
        <f>AN37+BI37+CD37+CY37+DT37+EO37+FJ37+GE37</f>
        <v>0</v>
      </c>
      <c r="T37" s="7">
        <v>0.5</v>
      </c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7"/>
      <c r="AJ37" s="11"/>
      <c r="AK37" s="10"/>
      <c r="AL37" s="11"/>
      <c r="AM37" s="10"/>
      <c r="AN37" s="7"/>
      <c r="AO37" s="7">
        <f>AI37+AN37</f>
        <v>0</v>
      </c>
      <c r="AP37" s="11"/>
      <c r="AQ37" s="10"/>
      <c r="AR37" s="11"/>
      <c r="AS37" s="10"/>
      <c r="AT37" s="11"/>
      <c r="AU37" s="10"/>
      <c r="AV37" s="11"/>
      <c r="AW37" s="10"/>
      <c r="AX37" s="11"/>
      <c r="AY37" s="10"/>
      <c r="AZ37" s="11"/>
      <c r="BA37" s="10"/>
      <c r="BB37" s="11"/>
      <c r="BC37" s="10"/>
      <c r="BD37" s="7"/>
      <c r="BE37" s="11"/>
      <c r="BF37" s="10"/>
      <c r="BG37" s="11"/>
      <c r="BH37" s="10"/>
      <c r="BI37" s="7"/>
      <c r="BJ37" s="7">
        <f>BD37+BI37</f>
        <v>0</v>
      </c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  <c r="BX37" s="10"/>
      <c r="BY37" s="7"/>
      <c r="BZ37" s="11"/>
      <c r="CA37" s="10"/>
      <c r="CB37" s="11"/>
      <c r="CC37" s="10"/>
      <c r="CD37" s="7"/>
      <c r="CE37" s="7">
        <f>BY37+CD37</f>
        <v>0</v>
      </c>
      <c r="CF37" s="11"/>
      <c r="CG37" s="10"/>
      <c r="CH37" s="11"/>
      <c r="CI37" s="10"/>
      <c r="CJ37" s="11"/>
      <c r="CK37" s="10"/>
      <c r="CL37" s="11"/>
      <c r="CM37" s="10"/>
      <c r="CN37" s="11"/>
      <c r="CO37" s="10"/>
      <c r="CP37" s="11"/>
      <c r="CQ37" s="10"/>
      <c r="CR37" s="11"/>
      <c r="CS37" s="10"/>
      <c r="CT37" s="7"/>
      <c r="CU37" s="11"/>
      <c r="CV37" s="10"/>
      <c r="CW37" s="11"/>
      <c r="CX37" s="10"/>
      <c r="CY37" s="7"/>
      <c r="CZ37" s="7">
        <f>CT37+CY37</f>
        <v>0</v>
      </c>
      <c r="DA37" s="11"/>
      <c r="DB37" s="10"/>
      <c r="DC37" s="11"/>
      <c r="DD37" s="10"/>
      <c r="DE37" s="11"/>
      <c r="DF37" s="10"/>
      <c r="DG37" s="11"/>
      <c r="DH37" s="10"/>
      <c r="DI37" s="11"/>
      <c r="DJ37" s="10"/>
      <c r="DK37" s="11"/>
      <c r="DL37" s="10"/>
      <c r="DM37" s="11"/>
      <c r="DN37" s="10"/>
      <c r="DO37" s="7"/>
      <c r="DP37" s="11"/>
      <c r="DQ37" s="10"/>
      <c r="DR37" s="11"/>
      <c r="DS37" s="10"/>
      <c r="DT37" s="7"/>
      <c r="DU37" s="7">
        <f>DO37+DT37</f>
        <v>0</v>
      </c>
      <c r="DV37" s="11">
        <v>10</v>
      </c>
      <c r="DW37" s="10" t="s">
        <v>54</v>
      </c>
      <c r="DX37" s="11"/>
      <c r="DY37" s="10"/>
      <c r="DZ37" s="11"/>
      <c r="EA37" s="10"/>
      <c r="EB37" s="11"/>
      <c r="EC37" s="10"/>
      <c r="ED37" s="11">
        <v>6</v>
      </c>
      <c r="EE37" s="10" t="s">
        <v>54</v>
      </c>
      <c r="EF37" s="11"/>
      <c r="EG37" s="10"/>
      <c r="EH37" s="11"/>
      <c r="EI37" s="10"/>
      <c r="EJ37" s="7">
        <v>1.5</v>
      </c>
      <c r="EK37" s="11"/>
      <c r="EL37" s="10"/>
      <c r="EM37" s="11"/>
      <c r="EN37" s="10"/>
      <c r="EO37" s="7"/>
      <c r="EP37" s="7">
        <f>EJ37+EO37</f>
        <v>1.5</v>
      </c>
      <c r="EQ37" s="11"/>
      <c r="ER37" s="10"/>
      <c r="ES37" s="11"/>
      <c r="ET37" s="10"/>
      <c r="EU37" s="11"/>
      <c r="EV37" s="10"/>
      <c r="EW37" s="11"/>
      <c r="EX37" s="10"/>
      <c r="EY37" s="11"/>
      <c r="EZ37" s="10"/>
      <c r="FA37" s="11"/>
      <c r="FB37" s="10"/>
      <c r="FC37" s="11"/>
      <c r="FD37" s="10"/>
      <c r="FE37" s="7"/>
      <c r="FF37" s="11"/>
      <c r="FG37" s="10"/>
      <c r="FH37" s="11"/>
      <c r="FI37" s="10"/>
      <c r="FJ37" s="7"/>
      <c r="FK37" s="7">
        <f>FE37+FJ37</f>
        <v>0</v>
      </c>
      <c r="FL37" s="11"/>
      <c r="FM37" s="10"/>
      <c r="FN37" s="11"/>
      <c r="FO37" s="10"/>
      <c r="FP37" s="11"/>
      <c r="FQ37" s="10"/>
      <c r="FR37" s="11"/>
      <c r="FS37" s="10"/>
      <c r="FT37" s="11"/>
      <c r="FU37" s="10"/>
      <c r="FV37" s="11"/>
      <c r="FW37" s="10"/>
      <c r="FX37" s="11"/>
      <c r="FY37" s="10"/>
      <c r="FZ37" s="7"/>
      <c r="GA37" s="11"/>
      <c r="GB37" s="10"/>
      <c r="GC37" s="11"/>
      <c r="GD37" s="10"/>
      <c r="GE37" s="7"/>
      <c r="GF37" s="7">
        <f>FZ37+GE37</f>
        <v>0</v>
      </c>
    </row>
    <row r="38" spans="1:188" x14ac:dyDescent="0.25">
      <c r="A38" s="6"/>
      <c r="B38" s="6"/>
      <c r="C38" s="6"/>
      <c r="D38" s="6" t="s">
        <v>89</v>
      </c>
      <c r="E38" s="3" t="s">
        <v>90</v>
      </c>
      <c r="F38" s="6">
        <f>COUNTIF(U38:GD38,"e")</f>
        <v>0</v>
      </c>
      <c r="G38" s="6">
        <f>COUNTIF(U38:GD38,"z")</f>
        <v>1</v>
      </c>
      <c r="H38" s="6">
        <f>SUM(I38:Q38)</f>
        <v>6</v>
      </c>
      <c r="I38" s="6">
        <f>U38+AP38+BK38+CF38+DA38+DV38+EQ38+FL38</f>
        <v>6</v>
      </c>
      <c r="J38" s="6">
        <f>W38+AR38+BM38+CH38+DC38+DX38+ES38+FN38</f>
        <v>0</v>
      </c>
      <c r="K38" s="6">
        <f>Y38+AT38+BO38+CJ38+DE38+DZ38+EU38+FP38</f>
        <v>0</v>
      </c>
      <c r="L38" s="6">
        <f>AA38+AV38+BQ38+CL38+DG38+EB38+EW38+FR38</f>
        <v>0</v>
      </c>
      <c r="M38" s="6">
        <f>AC38+AX38+BS38+CN38+DI38+ED38+EY38+FT38</f>
        <v>0</v>
      </c>
      <c r="N38" s="6">
        <f>AE38+AZ38+BU38+CP38+DK38+EF38+FA38+FV38</f>
        <v>0</v>
      </c>
      <c r="O38" s="6">
        <f>AG38+BB38+BW38+CR38+DM38+EH38+FC38+FX38</f>
        <v>0</v>
      </c>
      <c r="P38" s="6">
        <f>AJ38+BE38+BZ38+CU38+DP38+EK38+FF38+GA38</f>
        <v>0</v>
      </c>
      <c r="Q38" s="6">
        <f>AL38+BG38+CB38+CW38+DR38+EM38+FH38+GC38</f>
        <v>0</v>
      </c>
      <c r="R38" s="7">
        <f>AO38+BJ38+CE38+CZ38+DU38+EP38+FK38+GF38</f>
        <v>0.5</v>
      </c>
      <c r="S38" s="7">
        <f>AN38+BI38+CD38+CY38+DT38+EO38+FJ38+GE38</f>
        <v>0</v>
      </c>
      <c r="T38" s="7">
        <v>0.2</v>
      </c>
      <c r="U38" s="11">
        <v>6</v>
      </c>
      <c r="V38" s="10" t="s">
        <v>54</v>
      </c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7">
        <v>0.5</v>
      </c>
      <c r="AJ38" s="11"/>
      <c r="AK38" s="10"/>
      <c r="AL38" s="11"/>
      <c r="AM38" s="10"/>
      <c r="AN38" s="7"/>
      <c r="AO38" s="7">
        <f>AI38+AN38</f>
        <v>0.5</v>
      </c>
      <c r="AP38" s="11"/>
      <c r="AQ38" s="10"/>
      <c r="AR38" s="11"/>
      <c r="AS38" s="10"/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7"/>
      <c r="BE38" s="11"/>
      <c r="BF38" s="10"/>
      <c r="BG38" s="11"/>
      <c r="BH38" s="10"/>
      <c r="BI38" s="7"/>
      <c r="BJ38" s="7">
        <f>BD38+BI38</f>
        <v>0</v>
      </c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  <c r="BX38" s="10"/>
      <c r="BY38" s="7"/>
      <c r="BZ38" s="11"/>
      <c r="CA38" s="10"/>
      <c r="CB38" s="11"/>
      <c r="CC38" s="10"/>
      <c r="CD38" s="7"/>
      <c r="CE38" s="7">
        <f>BY38+CD38</f>
        <v>0</v>
      </c>
      <c r="CF38" s="11"/>
      <c r="CG38" s="10"/>
      <c r="CH38" s="11"/>
      <c r="CI38" s="10"/>
      <c r="CJ38" s="11"/>
      <c r="CK38" s="10"/>
      <c r="CL38" s="11"/>
      <c r="CM38" s="10"/>
      <c r="CN38" s="11"/>
      <c r="CO38" s="10"/>
      <c r="CP38" s="11"/>
      <c r="CQ38" s="10"/>
      <c r="CR38" s="11"/>
      <c r="CS38" s="10"/>
      <c r="CT38" s="7"/>
      <c r="CU38" s="11"/>
      <c r="CV38" s="10"/>
      <c r="CW38" s="11"/>
      <c r="CX38" s="10"/>
      <c r="CY38" s="7"/>
      <c r="CZ38" s="7">
        <f>CT38+CY38</f>
        <v>0</v>
      </c>
      <c r="DA38" s="11"/>
      <c r="DB38" s="10"/>
      <c r="DC38" s="11"/>
      <c r="DD38" s="10"/>
      <c r="DE38" s="11"/>
      <c r="DF38" s="10"/>
      <c r="DG38" s="11"/>
      <c r="DH38" s="10"/>
      <c r="DI38" s="11"/>
      <c r="DJ38" s="10"/>
      <c r="DK38" s="11"/>
      <c r="DL38" s="10"/>
      <c r="DM38" s="11"/>
      <c r="DN38" s="10"/>
      <c r="DO38" s="7"/>
      <c r="DP38" s="11"/>
      <c r="DQ38" s="10"/>
      <c r="DR38" s="11"/>
      <c r="DS38" s="10"/>
      <c r="DT38" s="7"/>
      <c r="DU38" s="7">
        <f>DO38+DT38</f>
        <v>0</v>
      </c>
      <c r="DV38" s="11"/>
      <c r="DW38" s="10"/>
      <c r="DX38" s="11"/>
      <c r="DY38" s="10"/>
      <c r="DZ38" s="11"/>
      <c r="EA38" s="10"/>
      <c r="EB38" s="11"/>
      <c r="EC38" s="10"/>
      <c r="ED38" s="11"/>
      <c r="EE38" s="10"/>
      <c r="EF38" s="11"/>
      <c r="EG38" s="10"/>
      <c r="EH38" s="11"/>
      <c r="EI38" s="10"/>
      <c r="EJ38" s="7"/>
      <c r="EK38" s="11"/>
      <c r="EL38" s="10"/>
      <c r="EM38" s="11"/>
      <c r="EN38" s="10"/>
      <c r="EO38" s="7"/>
      <c r="EP38" s="7">
        <f>EJ38+EO38</f>
        <v>0</v>
      </c>
      <c r="EQ38" s="11"/>
      <c r="ER38" s="10"/>
      <c r="ES38" s="11"/>
      <c r="ET38" s="10"/>
      <c r="EU38" s="11"/>
      <c r="EV38" s="10"/>
      <c r="EW38" s="11"/>
      <c r="EX38" s="10"/>
      <c r="EY38" s="11"/>
      <c r="EZ38" s="10"/>
      <c r="FA38" s="11"/>
      <c r="FB38" s="10"/>
      <c r="FC38" s="11"/>
      <c r="FD38" s="10"/>
      <c r="FE38" s="7"/>
      <c r="FF38" s="11"/>
      <c r="FG38" s="10"/>
      <c r="FH38" s="11"/>
      <c r="FI38" s="10"/>
      <c r="FJ38" s="7"/>
      <c r="FK38" s="7">
        <f>FE38+FJ38</f>
        <v>0</v>
      </c>
      <c r="FL38" s="11"/>
      <c r="FM38" s="10"/>
      <c r="FN38" s="11"/>
      <c r="FO38" s="10"/>
      <c r="FP38" s="11"/>
      <c r="FQ38" s="10"/>
      <c r="FR38" s="11"/>
      <c r="FS38" s="10"/>
      <c r="FT38" s="11"/>
      <c r="FU38" s="10"/>
      <c r="FV38" s="11"/>
      <c r="FW38" s="10"/>
      <c r="FX38" s="11"/>
      <c r="FY38" s="10"/>
      <c r="FZ38" s="7"/>
      <c r="GA38" s="11"/>
      <c r="GB38" s="10"/>
      <c r="GC38" s="11"/>
      <c r="GD38" s="10"/>
      <c r="GE38" s="7"/>
      <c r="GF38" s="7">
        <f>FZ38+GE38</f>
        <v>0</v>
      </c>
    </row>
    <row r="39" spans="1:188" x14ac:dyDescent="0.25">
      <c r="A39" s="6"/>
      <c r="B39" s="6"/>
      <c r="C39" s="6"/>
      <c r="D39" s="6" t="s">
        <v>91</v>
      </c>
      <c r="E39" s="3" t="s">
        <v>92</v>
      </c>
      <c r="F39" s="6">
        <f>COUNTIF(U39:GD39,"e")</f>
        <v>0</v>
      </c>
      <c r="G39" s="6">
        <f>COUNTIF(U39:GD39,"z")</f>
        <v>1</v>
      </c>
      <c r="H39" s="6">
        <f>SUM(I39:Q39)</f>
        <v>6</v>
      </c>
      <c r="I39" s="6">
        <f>U39+AP39+BK39+CF39+DA39+DV39+EQ39+FL39</f>
        <v>0</v>
      </c>
      <c r="J39" s="6">
        <f>W39+AR39+BM39+CH39+DC39+DX39+ES39+FN39</f>
        <v>0</v>
      </c>
      <c r="K39" s="6">
        <f>Y39+AT39+BO39+CJ39+DE39+DZ39+EU39+FP39</f>
        <v>0</v>
      </c>
      <c r="L39" s="6">
        <f>AA39+AV39+BQ39+CL39+DG39+EB39+EW39+FR39</f>
        <v>0</v>
      </c>
      <c r="M39" s="6">
        <f>AC39+AX39+BS39+CN39+DI39+ED39+EY39+FT39</f>
        <v>0</v>
      </c>
      <c r="N39" s="6">
        <f>AE39+AZ39+BU39+CP39+DK39+EF39+FA39+FV39</f>
        <v>0</v>
      </c>
      <c r="O39" s="6">
        <f>AG39+BB39+BW39+CR39+DM39+EH39+FC39+FX39</f>
        <v>6</v>
      </c>
      <c r="P39" s="6">
        <f>AJ39+BE39+BZ39+CU39+DP39+EK39+FF39+GA39</f>
        <v>0</v>
      </c>
      <c r="Q39" s="6">
        <f>AL39+BG39+CB39+CW39+DR39+EM39+FH39+GC39</f>
        <v>0</v>
      </c>
      <c r="R39" s="7">
        <f>AO39+BJ39+CE39+CZ39+DU39+EP39+FK39+GF39</f>
        <v>0.5</v>
      </c>
      <c r="S39" s="7">
        <f>AN39+BI39+CD39+CY39+DT39+EO39+FJ39+GE39</f>
        <v>0</v>
      </c>
      <c r="T39" s="7">
        <v>0.2</v>
      </c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7"/>
      <c r="AJ39" s="11"/>
      <c r="AK39" s="10"/>
      <c r="AL39" s="11"/>
      <c r="AM39" s="10"/>
      <c r="AN39" s="7"/>
      <c r="AO39" s="7">
        <f>AI39+AN39</f>
        <v>0</v>
      </c>
      <c r="AP39" s="11"/>
      <c r="AQ39" s="10"/>
      <c r="AR39" s="11"/>
      <c r="AS39" s="10"/>
      <c r="AT39" s="11"/>
      <c r="AU39" s="10"/>
      <c r="AV39" s="11"/>
      <c r="AW39" s="10"/>
      <c r="AX39" s="11"/>
      <c r="AY39" s="10"/>
      <c r="AZ39" s="11"/>
      <c r="BA39" s="10"/>
      <c r="BB39" s="11">
        <v>6</v>
      </c>
      <c r="BC39" s="10" t="s">
        <v>54</v>
      </c>
      <c r="BD39" s="7">
        <v>0.5</v>
      </c>
      <c r="BE39" s="11"/>
      <c r="BF39" s="10"/>
      <c r="BG39" s="11"/>
      <c r="BH39" s="10"/>
      <c r="BI39" s="7"/>
      <c r="BJ39" s="7">
        <f>BD39+BI39</f>
        <v>0.5</v>
      </c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  <c r="BX39" s="10"/>
      <c r="BY39" s="7"/>
      <c r="BZ39" s="11"/>
      <c r="CA39" s="10"/>
      <c r="CB39" s="11"/>
      <c r="CC39" s="10"/>
      <c r="CD39" s="7"/>
      <c r="CE39" s="7">
        <f>BY39+CD39</f>
        <v>0</v>
      </c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10"/>
      <c r="CR39" s="11"/>
      <c r="CS39" s="10"/>
      <c r="CT39" s="7"/>
      <c r="CU39" s="11"/>
      <c r="CV39" s="10"/>
      <c r="CW39" s="11"/>
      <c r="CX39" s="10"/>
      <c r="CY39" s="7"/>
      <c r="CZ39" s="7">
        <f>CT39+CY39</f>
        <v>0</v>
      </c>
      <c r="DA39" s="11"/>
      <c r="DB39" s="10"/>
      <c r="DC39" s="11"/>
      <c r="DD39" s="10"/>
      <c r="DE39" s="11"/>
      <c r="DF39" s="10"/>
      <c r="DG39" s="11"/>
      <c r="DH39" s="10"/>
      <c r="DI39" s="11"/>
      <c r="DJ39" s="10"/>
      <c r="DK39" s="11"/>
      <c r="DL39" s="10"/>
      <c r="DM39" s="11"/>
      <c r="DN39" s="10"/>
      <c r="DO39" s="7"/>
      <c r="DP39" s="11"/>
      <c r="DQ39" s="10"/>
      <c r="DR39" s="11"/>
      <c r="DS39" s="10"/>
      <c r="DT39" s="7"/>
      <c r="DU39" s="7">
        <f>DO39+DT39</f>
        <v>0</v>
      </c>
      <c r="DV39" s="11"/>
      <c r="DW39" s="10"/>
      <c r="DX39" s="11"/>
      <c r="DY39" s="10"/>
      <c r="DZ39" s="11"/>
      <c r="EA39" s="10"/>
      <c r="EB39" s="11"/>
      <c r="EC39" s="10"/>
      <c r="ED39" s="11"/>
      <c r="EE39" s="10"/>
      <c r="EF39" s="11"/>
      <c r="EG39" s="10"/>
      <c r="EH39" s="11"/>
      <c r="EI39" s="10"/>
      <c r="EJ39" s="7"/>
      <c r="EK39" s="11"/>
      <c r="EL39" s="10"/>
      <c r="EM39" s="11"/>
      <c r="EN39" s="10"/>
      <c r="EO39" s="7"/>
      <c r="EP39" s="7">
        <f>EJ39+EO39</f>
        <v>0</v>
      </c>
      <c r="EQ39" s="11"/>
      <c r="ER39" s="10"/>
      <c r="ES39" s="11"/>
      <c r="ET39" s="10"/>
      <c r="EU39" s="11"/>
      <c r="EV39" s="10"/>
      <c r="EW39" s="11"/>
      <c r="EX39" s="10"/>
      <c r="EY39" s="11"/>
      <c r="EZ39" s="10"/>
      <c r="FA39" s="11"/>
      <c r="FB39" s="10"/>
      <c r="FC39" s="11"/>
      <c r="FD39" s="10"/>
      <c r="FE39" s="7"/>
      <c r="FF39" s="11"/>
      <c r="FG39" s="10"/>
      <c r="FH39" s="11"/>
      <c r="FI39" s="10"/>
      <c r="FJ39" s="7"/>
      <c r="FK39" s="7">
        <f>FE39+FJ39</f>
        <v>0</v>
      </c>
      <c r="FL39" s="11"/>
      <c r="FM39" s="10"/>
      <c r="FN39" s="11"/>
      <c r="FO39" s="10"/>
      <c r="FP39" s="11"/>
      <c r="FQ39" s="10"/>
      <c r="FR39" s="11"/>
      <c r="FS39" s="10"/>
      <c r="FT39" s="11"/>
      <c r="FU39" s="10"/>
      <c r="FV39" s="11"/>
      <c r="FW39" s="10"/>
      <c r="FX39" s="11"/>
      <c r="FY39" s="10"/>
      <c r="FZ39" s="7"/>
      <c r="GA39" s="11"/>
      <c r="GB39" s="10"/>
      <c r="GC39" s="11"/>
      <c r="GD39" s="10"/>
      <c r="GE39" s="7"/>
      <c r="GF39" s="7">
        <f>FZ39+GE39</f>
        <v>0</v>
      </c>
    </row>
    <row r="40" spans="1:188" ht="16" customHeight="1" x14ac:dyDescent="0.25">
      <c r="A40" s="6"/>
      <c r="B40" s="6"/>
      <c r="C40" s="6"/>
      <c r="D40" s="6"/>
      <c r="E40" s="6" t="s">
        <v>67</v>
      </c>
      <c r="F40" s="6">
        <f t="shared" ref="F40:AK40" si="60">SUM(F37:F39)</f>
        <v>0</v>
      </c>
      <c r="G40" s="6">
        <f t="shared" si="60"/>
        <v>4</v>
      </c>
      <c r="H40" s="6">
        <f t="shared" si="60"/>
        <v>28</v>
      </c>
      <c r="I40" s="6">
        <f t="shared" si="60"/>
        <v>16</v>
      </c>
      <c r="J40" s="6">
        <f t="shared" si="60"/>
        <v>0</v>
      </c>
      <c r="K40" s="6">
        <f t="shared" si="60"/>
        <v>0</v>
      </c>
      <c r="L40" s="6">
        <f t="shared" si="60"/>
        <v>0</v>
      </c>
      <c r="M40" s="6">
        <f t="shared" si="60"/>
        <v>6</v>
      </c>
      <c r="N40" s="6">
        <f t="shared" si="60"/>
        <v>0</v>
      </c>
      <c r="O40" s="6">
        <f t="shared" si="60"/>
        <v>6</v>
      </c>
      <c r="P40" s="6">
        <f t="shared" si="60"/>
        <v>0</v>
      </c>
      <c r="Q40" s="6">
        <f t="shared" si="60"/>
        <v>0</v>
      </c>
      <c r="R40" s="7">
        <f t="shared" si="60"/>
        <v>2.5</v>
      </c>
      <c r="S40" s="7">
        <f t="shared" si="60"/>
        <v>0</v>
      </c>
      <c r="T40" s="7">
        <f t="shared" si="60"/>
        <v>0.89999999999999991</v>
      </c>
      <c r="U40" s="11">
        <f t="shared" si="60"/>
        <v>6</v>
      </c>
      <c r="V40" s="10">
        <f t="shared" si="60"/>
        <v>0</v>
      </c>
      <c r="W40" s="11">
        <f t="shared" si="60"/>
        <v>0</v>
      </c>
      <c r="X40" s="10">
        <f t="shared" si="60"/>
        <v>0</v>
      </c>
      <c r="Y40" s="11">
        <f t="shared" si="60"/>
        <v>0</v>
      </c>
      <c r="Z40" s="10">
        <f t="shared" si="60"/>
        <v>0</v>
      </c>
      <c r="AA40" s="11">
        <f t="shared" si="60"/>
        <v>0</v>
      </c>
      <c r="AB40" s="10">
        <f t="shared" si="60"/>
        <v>0</v>
      </c>
      <c r="AC40" s="11">
        <f t="shared" si="60"/>
        <v>0</v>
      </c>
      <c r="AD40" s="10">
        <f t="shared" si="60"/>
        <v>0</v>
      </c>
      <c r="AE40" s="11">
        <f t="shared" si="60"/>
        <v>0</v>
      </c>
      <c r="AF40" s="10">
        <f t="shared" si="60"/>
        <v>0</v>
      </c>
      <c r="AG40" s="11">
        <f t="shared" si="60"/>
        <v>0</v>
      </c>
      <c r="AH40" s="10">
        <f t="shared" si="60"/>
        <v>0</v>
      </c>
      <c r="AI40" s="7">
        <f t="shared" si="60"/>
        <v>0.5</v>
      </c>
      <c r="AJ40" s="11">
        <f t="shared" si="60"/>
        <v>0</v>
      </c>
      <c r="AK40" s="10">
        <f t="shared" si="60"/>
        <v>0</v>
      </c>
      <c r="AL40" s="11">
        <f t="shared" ref="AL40:BQ40" si="61">SUM(AL37:AL39)</f>
        <v>0</v>
      </c>
      <c r="AM40" s="10">
        <f t="shared" si="61"/>
        <v>0</v>
      </c>
      <c r="AN40" s="7">
        <f t="shared" si="61"/>
        <v>0</v>
      </c>
      <c r="AO40" s="7">
        <f t="shared" si="61"/>
        <v>0.5</v>
      </c>
      <c r="AP40" s="11">
        <f t="shared" si="61"/>
        <v>0</v>
      </c>
      <c r="AQ40" s="10">
        <f t="shared" si="61"/>
        <v>0</v>
      </c>
      <c r="AR40" s="11">
        <f t="shared" si="61"/>
        <v>0</v>
      </c>
      <c r="AS40" s="10">
        <f t="shared" si="61"/>
        <v>0</v>
      </c>
      <c r="AT40" s="11">
        <f t="shared" si="61"/>
        <v>0</v>
      </c>
      <c r="AU40" s="10">
        <f t="shared" si="61"/>
        <v>0</v>
      </c>
      <c r="AV40" s="11">
        <f t="shared" si="61"/>
        <v>0</v>
      </c>
      <c r="AW40" s="10">
        <f t="shared" si="61"/>
        <v>0</v>
      </c>
      <c r="AX40" s="11">
        <f t="shared" si="61"/>
        <v>0</v>
      </c>
      <c r="AY40" s="10">
        <f t="shared" si="61"/>
        <v>0</v>
      </c>
      <c r="AZ40" s="11">
        <f t="shared" si="61"/>
        <v>0</v>
      </c>
      <c r="BA40" s="10">
        <f t="shared" si="61"/>
        <v>0</v>
      </c>
      <c r="BB40" s="11">
        <f t="shared" si="61"/>
        <v>6</v>
      </c>
      <c r="BC40" s="10">
        <f t="shared" si="61"/>
        <v>0</v>
      </c>
      <c r="BD40" s="7">
        <f t="shared" si="61"/>
        <v>0.5</v>
      </c>
      <c r="BE40" s="11">
        <f t="shared" si="61"/>
        <v>0</v>
      </c>
      <c r="BF40" s="10">
        <f t="shared" si="61"/>
        <v>0</v>
      </c>
      <c r="BG40" s="11">
        <f t="shared" si="61"/>
        <v>0</v>
      </c>
      <c r="BH40" s="10">
        <f t="shared" si="61"/>
        <v>0</v>
      </c>
      <c r="BI40" s="7">
        <f t="shared" si="61"/>
        <v>0</v>
      </c>
      <c r="BJ40" s="7">
        <f t="shared" si="61"/>
        <v>0.5</v>
      </c>
      <c r="BK40" s="11">
        <f t="shared" si="61"/>
        <v>0</v>
      </c>
      <c r="BL40" s="10">
        <f t="shared" si="61"/>
        <v>0</v>
      </c>
      <c r="BM40" s="11">
        <f t="shared" si="61"/>
        <v>0</v>
      </c>
      <c r="BN40" s="10">
        <f t="shared" si="61"/>
        <v>0</v>
      </c>
      <c r="BO40" s="11">
        <f t="shared" si="61"/>
        <v>0</v>
      </c>
      <c r="BP40" s="10">
        <f t="shared" si="61"/>
        <v>0</v>
      </c>
      <c r="BQ40" s="11">
        <f t="shared" si="61"/>
        <v>0</v>
      </c>
      <c r="BR40" s="10">
        <f t="shared" ref="BR40:CW40" si="62">SUM(BR37:BR39)</f>
        <v>0</v>
      </c>
      <c r="BS40" s="11">
        <f t="shared" si="62"/>
        <v>0</v>
      </c>
      <c r="BT40" s="10">
        <f t="shared" si="62"/>
        <v>0</v>
      </c>
      <c r="BU40" s="11">
        <f t="shared" si="62"/>
        <v>0</v>
      </c>
      <c r="BV40" s="10">
        <f t="shared" si="62"/>
        <v>0</v>
      </c>
      <c r="BW40" s="11">
        <f t="shared" si="62"/>
        <v>0</v>
      </c>
      <c r="BX40" s="10">
        <f t="shared" si="62"/>
        <v>0</v>
      </c>
      <c r="BY40" s="7">
        <f t="shared" si="62"/>
        <v>0</v>
      </c>
      <c r="BZ40" s="11">
        <f t="shared" si="62"/>
        <v>0</v>
      </c>
      <c r="CA40" s="10">
        <f t="shared" si="62"/>
        <v>0</v>
      </c>
      <c r="CB40" s="11">
        <f t="shared" si="62"/>
        <v>0</v>
      </c>
      <c r="CC40" s="10">
        <f t="shared" si="62"/>
        <v>0</v>
      </c>
      <c r="CD40" s="7">
        <f t="shared" si="62"/>
        <v>0</v>
      </c>
      <c r="CE40" s="7">
        <f t="shared" si="62"/>
        <v>0</v>
      </c>
      <c r="CF40" s="11">
        <f t="shared" si="62"/>
        <v>0</v>
      </c>
      <c r="CG40" s="10">
        <f t="shared" si="62"/>
        <v>0</v>
      </c>
      <c r="CH40" s="11">
        <f t="shared" si="62"/>
        <v>0</v>
      </c>
      <c r="CI40" s="10">
        <f t="shared" si="62"/>
        <v>0</v>
      </c>
      <c r="CJ40" s="11">
        <f t="shared" si="62"/>
        <v>0</v>
      </c>
      <c r="CK40" s="10">
        <f t="shared" si="62"/>
        <v>0</v>
      </c>
      <c r="CL40" s="11">
        <f t="shared" si="62"/>
        <v>0</v>
      </c>
      <c r="CM40" s="10">
        <f t="shared" si="62"/>
        <v>0</v>
      </c>
      <c r="CN40" s="11">
        <f t="shared" si="62"/>
        <v>0</v>
      </c>
      <c r="CO40" s="10">
        <f t="shared" si="62"/>
        <v>0</v>
      </c>
      <c r="CP40" s="11">
        <f t="shared" si="62"/>
        <v>0</v>
      </c>
      <c r="CQ40" s="10">
        <f t="shared" si="62"/>
        <v>0</v>
      </c>
      <c r="CR40" s="11">
        <f t="shared" si="62"/>
        <v>0</v>
      </c>
      <c r="CS40" s="10">
        <f t="shared" si="62"/>
        <v>0</v>
      </c>
      <c r="CT40" s="7">
        <f t="shared" si="62"/>
        <v>0</v>
      </c>
      <c r="CU40" s="11">
        <f t="shared" si="62"/>
        <v>0</v>
      </c>
      <c r="CV40" s="10">
        <f t="shared" si="62"/>
        <v>0</v>
      </c>
      <c r="CW40" s="11">
        <f t="shared" si="62"/>
        <v>0</v>
      </c>
      <c r="CX40" s="10">
        <f t="shared" ref="CX40:EC40" si="63">SUM(CX37:CX39)</f>
        <v>0</v>
      </c>
      <c r="CY40" s="7">
        <f t="shared" si="63"/>
        <v>0</v>
      </c>
      <c r="CZ40" s="7">
        <f t="shared" si="63"/>
        <v>0</v>
      </c>
      <c r="DA40" s="11">
        <f t="shared" si="63"/>
        <v>0</v>
      </c>
      <c r="DB40" s="10">
        <f t="shared" si="63"/>
        <v>0</v>
      </c>
      <c r="DC40" s="11">
        <f t="shared" si="63"/>
        <v>0</v>
      </c>
      <c r="DD40" s="10">
        <f t="shared" si="63"/>
        <v>0</v>
      </c>
      <c r="DE40" s="11">
        <f t="shared" si="63"/>
        <v>0</v>
      </c>
      <c r="DF40" s="10">
        <f t="shared" si="63"/>
        <v>0</v>
      </c>
      <c r="DG40" s="11">
        <f t="shared" si="63"/>
        <v>0</v>
      </c>
      <c r="DH40" s="10">
        <f t="shared" si="63"/>
        <v>0</v>
      </c>
      <c r="DI40" s="11">
        <f t="shared" si="63"/>
        <v>0</v>
      </c>
      <c r="DJ40" s="10">
        <f t="shared" si="63"/>
        <v>0</v>
      </c>
      <c r="DK40" s="11">
        <f t="shared" si="63"/>
        <v>0</v>
      </c>
      <c r="DL40" s="10">
        <f t="shared" si="63"/>
        <v>0</v>
      </c>
      <c r="DM40" s="11">
        <f t="shared" si="63"/>
        <v>0</v>
      </c>
      <c r="DN40" s="10">
        <f t="shared" si="63"/>
        <v>0</v>
      </c>
      <c r="DO40" s="7">
        <f t="shared" si="63"/>
        <v>0</v>
      </c>
      <c r="DP40" s="11">
        <f t="shared" si="63"/>
        <v>0</v>
      </c>
      <c r="DQ40" s="10">
        <f t="shared" si="63"/>
        <v>0</v>
      </c>
      <c r="DR40" s="11">
        <f t="shared" si="63"/>
        <v>0</v>
      </c>
      <c r="DS40" s="10">
        <f t="shared" si="63"/>
        <v>0</v>
      </c>
      <c r="DT40" s="7">
        <f t="shared" si="63"/>
        <v>0</v>
      </c>
      <c r="DU40" s="7">
        <f t="shared" si="63"/>
        <v>0</v>
      </c>
      <c r="DV40" s="11">
        <f t="shared" si="63"/>
        <v>10</v>
      </c>
      <c r="DW40" s="10">
        <f t="shared" si="63"/>
        <v>0</v>
      </c>
      <c r="DX40" s="11">
        <f t="shared" si="63"/>
        <v>0</v>
      </c>
      <c r="DY40" s="10">
        <f t="shared" si="63"/>
        <v>0</v>
      </c>
      <c r="DZ40" s="11">
        <f t="shared" si="63"/>
        <v>0</v>
      </c>
      <c r="EA40" s="10">
        <f t="shared" si="63"/>
        <v>0</v>
      </c>
      <c r="EB40" s="11">
        <f t="shared" si="63"/>
        <v>0</v>
      </c>
      <c r="EC40" s="10">
        <f t="shared" si="63"/>
        <v>0</v>
      </c>
      <c r="ED40" s="11">
        <f t="shared" ref="ED40:FI40" si="64">SUM(ED37:ED39)</f>
        <v>6</v>
      </c>
      <c r="EE40" s="10">
        <f t="shared" si="64"/>
        <v>0</v>
      </c>
      <c r="EF40" s="11">
        <f t="shared" si="64"/>
        <v>0</v>
      </c>
      <c r="EG40" s="10">
        <f t="shared" si="64"/>
        <v>0</v>
      </c>
      <c r="EH40" s="11">
        <f t="shared" si="64"/>
        <v>0</v>
      </c>
      <c r="EI40" s="10">
        <f t="shared" si="64"/>
        <v>0</v>
      </c>
      <c r="EJ40" s="7">
        <f t="shared" si="64"/>
        <v>1.5</v>
      </c>
      <c r="EK40" s="11">
        <f t="shared" si="64"/>
        <v>0</v>
      </c>
      <c r="EL40" s="10">
        <f t="shared" si="64"/>
        <v>0</v>
      </c>
      <c r="EM40" s="11">
        <f t="shared" si="64"/>
        <v>0</v>
      </c>
      <c r="EN40" s="10">
        <f t="shared" si="64"/>
        <v>0</v>
      </c>
      <c r="EO40" s="7">
        <f t="shared" si="64"/>
        <v>0</v>
      </c>
      <c r="EP40" s="7">
        <f t="shared" si="64"/>
        <v>1.5</v>
      </c>
      <c r="EQ40" s="11">
        <f t="shared" si="64"/>
        <v>0</v>
      </c>
      <c r="ER40" s="10">
        <f t="shared" si="64"/>
        <v>0</v>
      </c>
      <c r="ES40" s="11">
        <f t="shared" si="64"/>
        <v>0</v>
      </c>
      <c r="ET40" s="10">
        <f t="shared" si="64"/>
        <v>0</v>
      </c>
      <c r="EU40" s="11">
        <f t="shared" si="64"/>
        <v>0</v>
      </c>
      <c r="EV40" s="10">
        <f t="shared" si="64"/>
        <v>0</v>
      </c>
      <c r="EW40" s="11">
        <f t="shared" si="64"/>
        <v>0</v>
      </c>
      <c r="EX40" s="10">
        <f t="shared" si="64"/>
        <v>0</v>
      </c>
      <c r="EY40" s="11">
        <f t="shared" si="64"/>
        <v>0</v>
      </c>
      <c r="EZ40" s="10">
        <f t="shared" si="64"/>
        <v>0</v>
      </c>
      <c r="FA40" s="11">
        <f t="shared" si="64"/>
        <v>0</v>
      </c>
      <c r="FB40" s="10">
        <f t="shared" si="64"/>
        <v>0</v>
      </c>
      <c r="FC40" s="11">
        <f t="shared" si="64"/>
        <v>0</v>
      </c>
      <c r="FD40" s="10">
        <f t="shared" si="64"/>
        <v>0</v>
      </c>
      <c r="FE40" s="7">
        <f t="shared" si="64"/>
        <v>0</v>
      </c>
      <c r="FF40" s="11">
        <f t="shared" si="64"/>
        <v>0</v>
      </c>
      <c r="FG40" s="10">
        <f t="shared" si="64"/>
        <v>0</v>
      </c>
      <c r="FH40" s="11">
        <f t="shared" si="64"/>
        <v>0</v>
      </c>
      <c r="FI40" s="10">
        <f t="shared" si="64"/>
        <v>0</v>
      </c>
      <c r="FJ40" s="7">
        <f t="shared" ref="FJ40:GF40" si="65">SUM(FJ37:FJ39)</f>
        <v>0</v>
      </c>
      <c r="FK40" s="7">
        <f t="shared" si="65"/>
        <v>0</v>
      </c>
      <c r="FL40" s="11">
        <f t="shared" si="65"/>
        <v>0</v>
      </c>
      <c r="FM40" s="10">
        <f t="shared" si="65"/>
        <v>0</v>
      </c>
      <c r="FN40" s="11">
        <f t="shared" si="65"/>
        <v>0</v>
      </c>
      <c r="FO40" s="10">
        <f t="shared" si="65"/>
        <v>0</v>
      </c>
      <c r="FP40" s="11">
        <f t="shared" si="65"/>
        <v>0</v>
      </c>
      <c r="FQ40" s="10">
        <f t="shared" si="65"/>
        <v>0</v>
      </c>
      <c r="FR40" s="11">
        <f t="shared" si="65"/>
        <v>0</v>
      </c>
      <c r="FS40" s="10">
        <f t="shared" si="65"/>
        <v>0</v>
      </c>
      <c r="FT40" s="11">
        <f t="shared" si="65"/>
        <v>0</v>
      </c>
      <c r="FU40" s="10">
        <f t="shared" si="65"/>
        <v>0</v>
      </c>
      <c r="FV40" s="11">
        <f t="shared" si="65"/>
        <v>0</v>
      </c>
      <c r="FW40" s="10">
        <f t="shared" si="65"/>
        <v>0</v>
      </c>
      <c r="FX40" s="11">
        <f t="shared" si="65"/>
        <v>0</v>
      </c>
      <c r="FY40" s="10">
        <f t="shared" si="65"/>
        <v>0</v>
      </c>
      <c r="FZ40" s="7">
        <f t="shared" si="65"/>
        <v>0</v>
      </c>
      <c r="GA40" s="11">
        <f t="shared" si="65"/>
        <v>0</v>
      </c>
      <c r="GB40" s="10">
        <f t="shared" si="65"/>
        <v>0</v>
      </c>
      <c r="GC40" s="11">
        <f t="shared" si="65"/>
        <v>0</v>
      </c>
      <c r="GD40" s="10">
        <f t="shared" si="65"/>
        <v>0</v>
      </c>
      <c r="GE40" s="7">
        <f t="shared" si="65"/>
        <v>0</v>
      </c>
      <c r="GF40" s="7">
        <f t="shared" si="65"/>
        <v>0</v>
      </c>
    </row>
    <row r="41" spans="1:188" ht="20.149999999999999" customHeight="1" x14ac:dyDescent="0.25">
      <c r="A41" s="19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9"/>
      <c r="GF41" s="13"/>
    </row>
    <row r="42" spans="1:188" x14ac:dyDescent="0.25">
      <c r="A42" s="6"/>
      <c r="B42" s="6"/>
      <c r="C42" s="6"/>
      <c r="D42" s="6" t="s">
        <v>259</v>
      </c>
      <c r="E42" s="3" t="s">
        <v>98</v>
      </c>
      <c r="F42" s="6">
        <f t="shared" ref="F42:F49" si="66">COUNTIF(U42:GD42,"e")</f>
        <v>0</v>
      </c>
      <c r="G42" s="6">
        <f t="shared" ref="G42:G49" si="67">COUNTIF(U42:GD42,"z")</f>
        <v>1</v>
      </c>
      <c r="H42" s="6">
        <f t="shared" ref="H42:H58" si="68">SUM(I42:Q42)</f>
        <v>14</v>
      </c>
      <c r="I42" s="6">
        <f t="shared" ref="I42:I58" si="69">U42+AP42+BK42+CF42+DA42+DV42+EQ42+FL42</f>
        <v>0</v>
      </c>
      <c r="J42" s="6">
        <f t="shared" ref="J42:J58" si="70">W42+AR42+BM42+CH42+DC42+DX42+ES42+FN42</f>
        <v>0</v>
      </c>
      <c r="K42" s="6">
        <f t="shared" ref="K42:K58" si="71">Y42+AT42+BO42+CJ42+DE42+DZ42+EU42+FP42</f>
        <v>0</v>
      </c>
      <c r="L42" s="6">
        <f t="shared" ref="L42:L58" si="72">AA42+AV42+BQ42+CL42+DG42+EB42+EW42+FR42</f>
        <v>0</v>
      </c>
      <c r="M42" s="6">
        <f t="shared" ref="M42:M58" si="73">AC42+AX42+BS42+CN42+DI42+ED42+EY42+FT42</f>
        <v>0</v>
      </c>
      <c r="N42" s="6">
        <f t="shared" ref="N42:N58" si="74">AE42+AZ42+BU42+CP42+DK42+EF42+FA42+FV42</f>
        <v>14</v>
      </c>
      <c r="O42" s="6">
        <f t="shared" ref="O42:O58" si="75">AG42+BB42+BW42+CR42+DM42+EH42+FC42+FX42</f>
        <v>0</v>
      </c>
      <c r="P42" s="6">
        <f t="shared" ref="P42:P58" si="76">AJ42+BE42+BZ42+CU42+DP42+EK42+FF42+GA42</f>
        <v>0</v>
      </c>
      <c r="Q42" s="6">
        <f t="shared" ref="Q42:Q58" si="77">AL42+BG42+CB42+CW42+DR42+EM42+FH42+GC42</f>
        <v>0</v>
      </c>
      <c r="R42" s="7">
        <f t="shared" ref="R42:R58" si="78">AO42+BJ42+CE42+CZ42+DU42+EP42+FK42+GF42</f>
        <v>0</v>
      </c>
      <c r="S42" s="7">
        <f t="shared" ref="S42:S58" si="79">AN42+BI42+CD42+CY42+DT42+EO42+FJ42+GE42</f>
        <v>0</v>
      </c>
      <c r="T42" s="7">
        <v>0</v>
      </c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>
        <v>14</v>
      </c>
      <c r="AF42" s="10" t="s">
        <v>54</v>
      </c>
      <c r="AG42" s="11"/>
      <c r="AH42" s="10"/>
      <c r="AI42" s="7">
        <v>0</v>
      </c>
      <c r="AJ42" s="11"/>
      <c r="AK42" s="10"/>
      <c r="AL42" s="11"/>
      <c r="AM42" s="10"/>
      <c r="AN42" s="7"/>
      <c r="AO42" s="7">
        <f t="shared" ref="AO42:AO58" si="80">AI42+AN42</f>
        <v>0</v>
      </c>
      <c r="AP42" s="11"/>
      <c r="AQ42" s="10"/>
      <c r="AR42" s="11"/>
      <c r="AS42" s="10"/>
      <c r="AT42" s="11"/>
      <c r="AU42" s="10"/>
      <c r="AV42" s="11"/>
      <c r="AW42" s="10"/>
      <c r="AX42" s="11"/>
      <c r="AY42" s="10"/>
      <c r="AZ42" s="11"/>
      <c r="BA42" s="10"/>
      <c r="BB42" s="11"/>
      <c r="BC42" s="10"/>
      <c r="BD42" s="7"/>
      <c r="BE42" s="11"/>
      <c r="BF42" s="10"/>
      <c r="BG42" s="11"/>
      <c r="BH42" s="10"/>
      <c r="BI42" s="7"/>
      <c r="BJ42" s="7">
        <f t="shared" ref="BJ42:BJ58" si="81">BD42+BI42</f>
        <v>0</v>
      </c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  <c r="BX42" s="10"/>
      <c r="BY42" s="7"/>
      <c r="BZ42" s="11"/>
      <c r="CA42" s="10"/>
      <c r="CB42" s="11"/>
      <c r="CC42" s="10"/>
      <c r="CD42" s="7"/>
      <c r="CE42" s="7">
        <f t="shared" ref="CE42:CE58" si="82">BY42+CD42</f>
        <v>0</v>
      </c>
      <c r="CF42" s="11"/>
      <c r="CG42" s="10"/>
      <c r="CH42" s="11"/>
      <c r="CI42" s="10"/>
      <c r="CJ42" s="11"/>
      <c r="CK42" s="10"/>
      <c r="CL42" s="11"/>
      <c r="CM42" s="10"/>
      <c r="CN42" s="11"/>
      <c r="CO42" s="10"/>
      <c r="CP42" s="11"/>
      <c r="CQ42" s="10"/>
      <c r="CR42" s="11"/>
      <c r="CS42" s="10"/>
      <c r="CT42" s="7"/>
      <c r="CU42" s="11"/>
      <c r="CV42" s="10"/>
      <c r="CW42" s="11"/>
      <c r="CX42" s="10"/>
      <c r="CY42" s="7"/>
      <c r="CZ42" s="7">
        <f t="shared" ref="CZ42:CZ58" si="83">CT42+CY42</f>
        <v>0</v>
      </c>
      <c r="DA42" s="11"/>
      <c r="DB42" s="10"/>
      <c r="DC42" s="11"/>
      <c r="DD42" s="10"/>
      <c r="DE42" s="11"/>
      <c r="DF42" s="10"/>
      <c r="DG42" s="11"/>
      <c r="DH42" s="10"/>
      <c r="DI42" s="11"/>
      <c r="DJ42" s="10"/>
      <c r="DK42" s="11"/>
      <c r="DL42" s="10"/>
      <c r="DM42" s="11"/>
      <c r="DN42" s="10"/>
      <c r="DO42" s="7"/>
      <c r="DP42" s="11"/>
      <c r="DQ42" s="10"/>
      <c r="DR42" s="11"/>
      <c r="DS42" s="10"/>
      <c r="DT42" s="7"/>
      <c r="DU42" s="7">
        <f t="shared" ref="DU42:DU58" si="84">DO42+DT42</f>
        <v>0</v>
      </c>
      <c r="DV42" s="11"/>
      <c r="DW42" s="10"/>
      <c r="DX42" s="11"/>
      <c r="DY42" s="10"/>
      <c r="DZ42" s="11"/>
      <c r="EA42" s="10"/>
      <c r="EB42" s="11"/>
      <c r="EC42" s="10"/>
      <c r="ED42" s="11"/>
      <c r="EE42" s="10"/>
      <c r="EF42" s="11"/>
      <c r="EG42" s="10"/>
      <c r="EH42" s="11"/>
      <c r="EI42" s="10"/>
      <c r="EJ42" s="7"/>
      <c r="EK42" s="11"/>
      <c r="EL42" s="10"/>
      <c r="EM42" s="11"/>
      <c r="EN42" s="10"/>
      <c r="EO42" s="7"/>
      <c r="EP42" s="7">
        <f t="shared" ref="EP42:EP58" si="85">EJ42+EO42</f>
        <v>0</v>
      </c>
      <c r="EQ42" s="11"/>
      <c r="ER42" s="10"/>
      <c r="ES42" s="11"/>
      <c r="ET42" s="10"/>
      <c r="EU42" s="11"/>
      <c r="EV42" s="10"/>
      <c r="EW42" s="11"/>
      <c r="EX42" s="10"/>
      <c r="EY42" s="11"/>
      <c r="EZ42" s="10"/>
      <c r="FA42" s="11"/>
      <c r="FB42" s="10"/>
      <c r="FC42" s="11"/>
      <c r="FD42" s="10"/>
      <c r="FE42" s="7"/>
      <c r="FF42" s="11"/>
      <c r="FG42" s="10"/>
      <c r="FH42" s="11"/>
      <c r="FI42" s="10"/>
      <c r="FJ42" s="7"/>
      <c r="FK42" s="7">
        <f t="shared" ref="FK42:FK58" si="86">FE42+FJ42</f>
        <v>0</v>
      </c>
      <c r="FL42" s="11"/>
      <c r="FM42" s="10"/>
      <c r="FN42" s="11"/>
      <c r="FO42" s="10"/>
      <c r="FP42" s="11"/>
      <c r="FQ42" s="10"/>
      <c r="FR42" s="11"/>
      <c r="FS42" s="10"/>
      <c r="FT42" s="11"/>
      <c r="FU42" s="10"/>
      <c r="FV42" s="11"/>
      <c r="FW42" s="10"/>
      <c r="FX42" s="11"/>
      <c r="FY42" s="10"/>
      <c r="FZ42" s="7"/>
      <c r="GA42" s="11"/>
      <c r="GB42" s="10"/>
      <c r="GC42" s="11"/>
      <c r="GD42" s="10"/>
      <c r="GE42" s="7"/>
      <c r="GF42" s="7">
        <f t="shared" ref="GF42:GF58" si="87">FZ42+GE42</f>
        <v>0</v>
      </c>
    </row>
    <row r="43" spans="1:188" x14ac:dyDescent="0.25">
      <c r="A43" s="6"/>
      <c r="B43" s="6"/>
      <c r="C43" s="6"/>
      <c r="D43" s="6" t="s">
        <v>260</v>
      </c>
      <c r="E43" s="3" t="s">
        <v>100</v>
      </c>
      <c r="F43" s="6">
        <f t="shared" si="66"/>
        <v>0</v>
      </c>
      <c r="G43" s="6">
        <f t="shared" si="67"/>
        <v>1</v>
      </c>
      <c r="H43" s="6">
        <f t="shared" si="68"/>
        <v>14</v>
      </c>
      <c r="I43" s="6">
        <f t="shared" si="69"/>
        <v>0</v>
      </c>
      <c r="J43" s="6">
        <f t="shared" si="70"/>
        <v>0</v>
      </c>
      <c r="K43" s="6">
        <f t="shared" si="71"/>
        <v>0</v>
      </c>
      <c r="L43" s="6">
        <f t="shared" si="72"/>
        <v>0</v>
      </c>
      <c r="M43" s="6">
        <f t="shared" si="73"/>
        <v>0</v>
      </c>
      <c r="N43" s="6">
        <f t="shared" si="74"/>
        <v>14</v>
      </c>
      <c r="O43" s="6">
        <f t="shared" si="75"/>
        <v>0</v>
      </c>
      <c r="P43" s="6">
        <f t="shared" si="76"/>
        <v>0</v>
      </c>
      <c r="Q43" s="6">
        <f t="shared" si="77"/>
        <v>0</v>
      </c>
      <c r="R43" s="7">
        <f t="shared" si="78"/>
        <v>0</v>
      </c>
      <c r="S43" s="7">
        <f t="shared" si="79"/>
        <v>0</v>
      </c>
      <c r="T43" s="7">
        <v>0</v>
      </c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7"/>
      <c r="AJ43" s="11"/>
      <c r="AK43" s="10"/>
      <c r="AL43" s="11"/>
      <c r="AM43" s="10"/>
      <c r="AN43" s="7"/>
      <c r="AO43" s="7">
        <f t="shared" si="80"/>
        <v>0</v>
      </c>
      <c r="AP43" s="11"/>
      <c r="AQ43" s="10"/>
      <c r="AR43" s="11"/>
      <c r="AS43" s="10"/>
      <c r="AT43" s="11"/>
      <c r="AU43" s="10"/>
      <c r="AV43" s="11"/>
      <c r="AW43" s="10"/>
      <c r="AX43" s="11"/>
      <c r="AY43" s="10"/>
      <c r="AZ43" s="11">
        <v>14</v>
      </c>
      <c r="BA43" s="10" t="s">
        <v>54</v>
      </c>
      <c r="BB43" s="11"/>
      <c r="BC43" s="10"/>
      <c r="BD43" s="7">
        <v>0</v>
      </c>
      <c r="BE43" s="11"/>
      <c r="BF43" s="10"/>
      <c r="BG43" s="11"/>
      <c r="BH43" s="10"/>
      <c r="BI43" s="7"/>
      <c r="BJ43" s="7">
        <f t="shared" si="81"/>
        <v>0</v>
      </c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  <c r="BX43" s="10"/>
      <c r="BY43" s="7"/>
      <c r="BZ43" s="11"/>
      <c r="CA43" s="10"/>
      <c r="CB43" s="11"/>
      <c r="CC43" s="10"/>
      <c r="CD43" s="7"/>
      <c r="CE43" s="7">
        <f t="shared" si="82"/>
        <v>0</v>
      </c>
      <c r="CF43" s="11"/>
      <c r="CG43" s="10"/>
      <c r="CH43" s="11"/>
      <c r="CI43" s="10"/>
      <c r="CJ43" s="11"/>
      <c r="CK43" s="10"/>
      <c r="CL43" s="11"/>
      <c r="CM43" s="10"/>
      <c r="CN43" s="11"/>
      <c r="CO43" s="10"/>
      <c r="CP43" s="11"/>
      <c r="CQ43" s="10"/>
      <c r="CR43" s="11"/>
      <c r="CS43" s="10"/>
      <c r="CT43" s="7"/>
      <c r="CU43" s="11"/>
      <c r="CV43" s="10"/>
      <c r="CW43" s="11"/>
      <c r="CX43" s="10"/>
      <c r="CY43" s="7"/>
      <c r="CZ43" s="7">
        <f t="shared" si="83"/>
        <v>0</v>
      </c>
      <c r="DA43" s="11"/>
      <c r="DB43" s="10"/>
      <c r="DC43" s="11"/>
      <c r="DD43" s="10"/>
      <c r="DE43" s="11"/>
      <c r="DF43" s="10"/>
      <c r="DG43" s="11"/>
      <c r="DH43" s="10"/>
      <c r="DI43" s="11"/>
      <c r="DJ43" s="10"/>
      <c r="DK43" s="11"/>
      <c r="DL43" s="10"/>
      <c r="DM43" s="11"/>
      <c r="DN43" s="10"/>
      <c r="DO43" s="7"/>
      <c r="DP43" s="11"/>
      <c r="DQ43" s="10"/>
      <c r="DR43" s="11"/>
      <c r="DS43" s="10"/>
      <c r="DT43" s="7"/>
      <c r="DU43" s="7">
        <f t="shared" si="84"/>
        <v>0</v>
      </c>
      <c r="DV43" s="11"/>
      <c r="DW43" s="10"/>
      <c r="DX43" s="11"/>
      <c r="DY43" s="10"/>
      <c r="DZ43" s="11"/>
      <c r="EA43" s="10"/>
      <c r="EB43" s="11"/>
      <c r="EC43" s="10"/>
      <c r="ED43" s="11"/>
      <c r="EE43" s="10"/>
      <c r="EF43" s="11"/>
      <c r="EG43" s="10"/>
      <c r="EH43" s="11"/>
      <c r="EI43" s="10"/>
      <c r="EJ43" s="7"/>
      <c r="EK43" s="11"/>
      <c r="EL43" s="10"/>
      <c r="EM43" s="11"/>
      <c r="EN43" s="10"/>
      <c r="EO43" s="7"/>
      <c r="EP43" s="7">
        <f t="shared" si="85"/>
        <v>0</v>
      </c>
      <c r="EQ43" s="11"/>
      <c r="ER43" s="10"/>
      <c r="ES43" s="11"/>
      <c r="ET43" s="10"/>
      <c r="EU43" s="11"/>
      <c r="EV43" s="10"/>
      <c r="EW43" s="11"/>
      <c r="EX43" s="10"/>
      <c r="EY43" s="11"/>
      <c r="EZ43" s="10"/>
      <c r="FA43" s="11"/>
      <c r="FB43" s="10"/>
      <c r="FC43" s="11"/>
      <c r="FD43" s="10"/>
      <c r="FE43" s="7"/>
      <c r="FF43" s="11"/>
      <c r="FG43" s="10"/>
      <c r="FH43" s="11"/>
      <c r="FI43" s="10"/>
      <c r="FJ43" s="7"/>
      <c r="FK43" s="7">
        <f t="shared" si="86"/>
        <v>0</v>
      </c>
      <c r="FL43" s="11"/>
      <c r="FM43" s="10"/>
      <c r="FN43" s="11"/>
      <c r="FO43" s="10"/>
      <c r="FP43" s="11"/>
      <c r="FQ43" s="10"/>
      <c r="FR43" s="11"/>
      <c r="FS43" s="10"/>
      <c r="FT43" s="11"/>
      <c r="FU43" s="10"/>
      <c r="FV43" s="11"/>
      <c r="FW43" s="10"/>
      <c r="FX43" s="11"/>
      <c r="FY43" s="10"/>
      <c r="FZ43" s="7"/>
      <c r="GA43" s="11"/>
      <c r="GB43" s="10"/>
      <c r="GC43" s="11"/>
      <c r="GD43" s="10"/>
      <c r="GE43" s="7"/>
      <c r="GF43" s="7">
        <f t="shared" si="87"/>
        <v>0</v>
      </c>
    </row>
    <row r="44" spans="1:188" x14ac:dyDescent="0.25">
      <c r="A44" s="6"/>
      <c r="B44" s="6"/>
      <c r="C44" s="6"/>
      <c r="D44" s="6" t="s">
        <v>261</v>
      </c>
      <c r="E44" s="3" t="s">
        <v>102</v>
      </c>
      <c r="F44" s="6">
        <f t="shared" si="66"/>
        <v>0</v>
      </c>
      <c r="G44" s="6">
        <f t="shared" si="67"/>
        <v>1</v>
      </c>
      <c r="H44" s="6">
        <f t="shared" si="68"/>
        <v>14</v>
      </c>
      <c r="I44" s="6">
        <f t="shared" si="69"/>
        <v>0</v>
      </c>
      <c r="J44" s="6">
        <f t="shared" si="70"/>
        <v>0</v>
      </c>
      <c r="K44" s="6">
        <f t="shared" si="71"/>
        <v>0</v>
      </c>
      <c r="L44" s="6">
        <f t="shared" si="72"/>
        <v>0</v>
      </c>
      <c r="M44" s="6">
        <f t="shared" si="73"/>
        <v>0</v>
      </c>
      <c r="N44" s="6">
        <f t="shared" si="74"/>
        <v>14</v>
      </c>
      <c r="O44" s="6">
        <f t="shared" si="75"/>
        <v>0</v>
      </c>
      <c r="P44" s="6">
        <f t="shared" si="76"/>
        <v>0</v>
      </c>
      <c r="Q44" s="6">
        <f t="shared" si="77"/>
        <v>0</v>
      </c>
      <c r="R44" s="7">
        <f t="shared" si="78"/>
        <v>0</v>
      </c>
      <c r="S44" s="7">
        <f t="shared" si="79"/>
        <v>0</v>
      </c>
      <c r="T44" s="7">
        <v>0</v>
      </c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7"/>
      <c r="AJ44" s="11"/>
      <c r="AK44" s="10"/>
      <c r="AL44" s="11"/>
      <c r="AM44" s="10"/>
      <c r="AN44" s="7"/>
      <c r="AO44" s="7">
        <f t="shared" si="80"/>
        <v>0</v>
      </c>
      <c r="AP44" s="11"/>
      <c r="AQ44" s="10"/>
      <c r="AR44" s="11"/>
      <c r="AS44" s="10"/>
      <c r="AT44" s="11"/>
      <c r="AU44" s="10"/>
      <c r="AV44" s="11"/>
      <c r="AW44" s="10"/>
      <c r="AX44" s="11"/>
      <c r="AY44" s="10"/>
      <c r="AZ44" s="11"/>
      <c r="BA44" s="10"/>
      <c r="BB44" s="11"/>
      <c r="BC44" s="10"/>
      <c r="BD44" s="7"/>
      <c r="BE44" s="11"/>
      <c r="BF44" s="10"/>
      <c r="BG44" s="11"/>
      <c r="BH44" s="10"/>
      <c r="BI44" s="7"/>
      <c r="BJ44" s="7">
        <f t="shared" si="81"/>
        <v>0</v>
      </c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>
        <v>14</v>
      </c>
      <c r="BV44" s="10" t="s">
        <v>54</v>
      </c>
      <c r="BW44" s="11"/>
      <c r="BX44" s="10"/>
      <c r="BY44" s="7">
        <v>0</v>
      </c>
      <c r="BZ44" s="11"/>
      <c r="CA44" s="10"/>
      <c r="CB44" s="11"/>
      <c r="CC44" s="10"/>
      <c r="CD44" s="7"/>
      <c r="CE44" s="7">
        <f t="shared" si="82"/>
        <v>0</v>
      </c>
      <c r="CF44" s="11"/>
      <c r="CG44" s="10"/>
      <c r="CH44" s="11"/>
      <c r="CI44" s="10"/>
      <c r="CJ44" s="11"/>
      <c r="CK44" s="10"/>
      <c r="CL44" s="11"/>
      <c r="CM44" s="10"/>
      <c r="CN44" s="11"/>
      <c r="CO44" s="10"/>
      <c r="CP44" s="11"/>
      <c r="CQ44" s="10"/>
      <c r="CR44" s="11"/>
      <c r="CS44" s="10"/>
      <c r="CT44" s="7"/>
      <c r="CU44" s="11"/>
      <c r="CV44" s="10"/>
      <c r="CW44" s="11"/>
      <c r="CX44" s="10"/>
      <c r="CY44" s="7"/>
      <c r="CZ44" s="7">
        <f t="shared" si="83"/>
        <v>0</v>
      </c>
      <c r="DA44" s="11"/>
      <c r="DB44" s="10"/>
      <c r="DC44" s="11"/>
      <c r="DD44" s="10"/>
      <c r="DE44" s="11"/>
      <c r="DF44" s="10"/>
      <c r="DG44" s="11"/>
      <c r="DH44" s="10"/>
      <c r="DI44" s="11"/>
      <c r="DJ44" s="10"/>
      <c r="DK44" s="11"/>
      <c r="DL44" s="10"/>
      <c r="DM44" s="11"/>
      <c r="DN44" s="10"/>
      <c r="DO44" s="7"/>
      <c r="DP44" s="11"/>
      <c r="DQ44" s="10"/>
      <c r="DR44" s="11"/>
      <c r="DS44" s="10"/>
      <c r="DT44" s="7"/>
      <c r="DU44" s="7">
        <f t="shared" si="84"/>
        <v>0</v>
      </c>
      <c r="DV44" s="11"/>
      <c r="DW44" s="10"/>
      <c r="DX44" s="11"/>
      <c r="DY44" s="10"/>
      <c r="DZ44" s="11"/>
      <c r="EA44" s="10"/>
      <c r="EB44" s="11"/>
      <c r="EC44" s="10"/>
      <c r="ED44" s="11"/>
      <c r="EE44" s="10"/>
      <c r="EF44" s="11"/>
      <c r="EG44" s="10"/>
      <c r="EH44" s="11"/>
      <c r="EI44" s="10"/>
      <c r="EJ44" s="7"/>
      <c r="EK44" s="11"/>
      <c r="EL44" s="10"/>
      <c r="EM44" s="11"/>
      <c r="EN44" s="10"/>
      <c r="EO44" s="7"/>
      <c r="EP44" s="7">
        <f t="shared" si="85"/>
        <v>0</v>
      </c>
      <c r="EQ44" s="11"/>
      <c r="ER44" s="10"/>
      <c r="ES44" s="11"/>
      <c r="ET44" s="10"/>
      <c r="EU44" s="11"/>
      <c r="EV44" s="10"/>
      <c r="EW44" s="11"/>
      <c r="EX44" s="10"/>
      <c r="EY44" s="11"/>
      <c r="EZ44" s="10"/>
      <c r="FA44" s="11"/>
      <c r="FB44" s="10"/>
      <c r="FC44" s="11"/>
      <c r="FD44" s="10"/>
      <c r="FE44" s="7"/>
      <c r="FF44" s="11"/>
      <c r="FG44" s="10"/>
      <c r="FH44" s="11"/>
      <c r="FI44" s="10"/>
      <c r="FJ44" s="7"/>
      <c r="FK44" s="7">
        <f t="shared" si="86"/>
        <v>0</v>
      </c>
      <c r="FL44" s="11"/>
      <c r="FM44" s="10"/>
      <c r="FN44" s="11"/>
      <c r="FO44" s="10"/>
      <c r="FP44" s="11"/>
      <c r="FQ44" s="10"/>
      <c r="FR44" s="11"/>
      <c r="FS44" s="10"/>
      <c r="FT44" s="11"/>
      <c r="FU44" s="10"/>
      <c r="FV44" s="11"/>
      <c r="FW44" s="10"/>
      <c r="FX44" s="11"/>
      <c r="FY44" s="10"/>
      <c r="FZ44" s="7"/>
      <c r="GA44" s="11"/>
      <c r="GB44" s="10"/>
      <c r="GC44" s="11"/>
      <c r="GD44" s="10"/>
      <c r="GE44" s="7"/>
      <c r="GF44" s="7">
        <f t="shared" si="87"/>
        <v>0</v>
      </c>
    </row>
    <row r="45" spans="1:188" x14ac:dyDescent="0.25">
      <c r="A45" s="6"/>
      <c r="B45" s="6"/>
      <c r="C45" s="6"/>
      <c r="D45" s="6" t="s">
        <v>262</v>
      </c>
      <c r="E45" s="3" t="s">
        <v>104</v>
      </c>
      <c r="F45" s="6">
        <f t="shared" si="66"/>
        <v>0</v>
      </c>
      <c r="G45" s="6">
        <f t="shared" si="67"/>
        <v>1</v>
      </c>
      <c r="H45" s="6">
        <f t="shared" si="68"/>
        <v>14</v>
      </c>
      <c r="I45" s="6">
        <f t="shared" si="69"/>
        <v>0</v>
      </c>
      <c r="J45" s="6">
        <f t="shared" si="70"/>
        <v>0</v>
      </c>
      <c r="K45" s="6">
        <f t="shared" si="71"/>
        <v>0</v>
      </c>
      <c r="L45" s="6">
        <f t="shared" si="72"/>
        <v>0</v>
      </c>
      <c r="M45" s="6">
        <f t="shared" si="73"/>
        <v>0</v>
      </c>
      <c r="N45" s="6">
        <f t="shared" si="74"/>
        <v>14</v>
      </c>
      <c r="O45" s="6">
        <f t="shared" si="75"/>
        <v>0</v>
      </c>
      <c r="P45" s="6">
        <f t="shared" si="76"/>
        <v>0</v>
      </c>
      <c r="Q45" s="6">
        <f t="shared" si="77"/>
        <v>0</v>
      </c>
      <c r="R45" s="7">
        <f t="shared" si="78"/>
        <v>0</v>
      </c>
      <c r="S45" s="7">
        <f t="shared" si="79"/>
        <v>0</v>
      </c>
      <c r="T45" s="7">
        <v>0</v>
      </c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7"/>
      <c r="AJ45" s="11"/>
      <c r="AK45" s="10"/>
      <c r="AL45" s="11"/>
      <c r="AM45" s="10"/>
      <c r="AN45" s="7"/>
      <c r="AO45" s="7">
        <f t="shared" si="80"/>
        <v>0</v>
      </c>
      <c r="AP45" s="11"/>
      <c r="AQ45" s="10"/>
      <c r="AR45" s="11"/>
      <c r="AS45" s="10"/>
      <c r="AT45" s="11"/>
      <c r="AU45" s="10"/>
      <c r="AV45" s="11"/>
      <c r="AW45" s="10"/>
      <c r="AX45" s="11"/>
      <c r="AY45" s="10"/>
      <c r="AZ45" s="11"/>
      <c r="BA45" s="10"/>
      <c r="BB45" s="11"/>
      <c r="BC45" s="10"/>
      <c r="BD45" s="7"/>
      <c r="BE45" s="11"/>
      <c r="BF45" s="10"/>
      <c r="BG45" s="11"/>
      <c r="BH45" s="10"/>
      <c r="BI45" s="7"/>
      <c r="BJ45" s="7">
        <f t="shared" si="81"/>
        <v>0</v>
      </c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  <c r="BX45" s="10"/>
      <c r="BY45" s="7"/>
      <c r="BZ45" s="11"/>
      <c r="CA45" s="10"/>
      <c r="CB45" s="11"/>
      <c r="CC45" s="10"/>
      <c r="CD45" s="7"/>
      <c r="CE45" s="7">
        <f t="shared" si="82"/>
        <v>0</v>
      </c>
      <c r="CF45" s="11"/>
      <c r="CG45" s="10"/>
      <c r="CH45" s="11"/>
      <c r="CI45" s="10"/>
      <c r="CJ45" s="11"/>
      <c r="CK45" s="10"/>
      <c r="CL45" s="11"/>
      <c r="CM45" s="10"/>
      <c r="CN45" s="11"/>
      <c r="CO45" s="10"/>
      <c r="CP45" s="11">
        <v>14</v>
      </c>
      <c r="CQ45" s="10" t="s">
        <v>54</v>
      </c>
      <c r="CR45" s="11"/>
      <c r="CS45" s="10"/>
      <c r="CT45" s="7">
        <v>0</v>
      </c>
      <c r="CU45" s="11"/>
      <c r="CV45" s="10"/>
      <c r="CW45" s="11"/>
      <c r="CX45" s="10"/>
      <c r="CY45" s="7"/>
      <c r="CZ45" s="7">
        <f t="shared" si="83"/>
        <v>0</v>
      </c>
      <c r="DA45" s="11"/>
      <c r="DB45" s="10"/>
      <c r="DC45" s="11"/>
      <c r="DD45" s="10"/>
      <c r="DE45" s="11"/>
      <c r="DF45" s="10"/>
      <c r="DG45" s="11"/>
      <c r="DH45" s="10"/>
      <c r="DI45" s="11"/>
      <c r="DJ45" s="10"/>
      <c r="DK45" s="11"/>
      <c r="DL45" s="10"/>
      <c r="DM45" s="11"/>
      <c r="DN45" s="10"/>
      <c r="DO45" s="7"/>
      <c r="DP45" s="11"/>
      <c r="DQ45" s="10"/>
      <c r="DR45" s="11"/>
      <c r="DS45" s="10"/>
      <c r="DT45" s="7"/>
      <c r="DU45" s="7">
        <f t="shared" si="84"/>
        <v>0</v>
      </c>
      <c r="DV45" s="11"/>
      <c r="DW45" s="10"/>
      <c r="DX45" s="11"/>
      <c r="DY45" s="10"/>
      <c r="DZ45" s="11"/>
      <c r="EA45" s="10"/>
      <c r="EB45" s="11"/>
      <c r="EC45" s="10"/>
      <c r="ED45" s="11"/>
      <c r="EE45" s="10"/>
      <c r="EF45" s="11"/>
      <c r="EG45" s="10"/>
      <c r="EH45" s="11"/>
      <c r="EI45" s="10"/>
      <c r="EJ45" s="7"/>
      <c r="EK45" s="11"/>
      <c r="EL45" s="10"/>
      <c r="EM45" s="11"/>
      <c r="EN45" s="10"/>
      <c r="EO45" s="7"/>
      <c r="EP45" s="7">
        <f t="shared" si="85"/>
        <v>0</v>
      </c>
      <c r="EQ45" s="11"/>
      <c r="ER45" s="10"/>
      <c r="ES45" s="11"/>
      <c r="ET45" s="10"/>
      <c r="EU45" s="11"/>
      <c r="EV45" s="10"/>
      <c r="EW45" s="11"/>
      <c r="EX45" s="10"/>
      <c r="EY45" s="11"/>
      <c r="EZ45" s="10"/>
      <c r="FA45" s="11"/>
      <c r="FB45" s="10"/>
      <c r="FC45" s="11"/>
      <c r="FD45" s="10"/>
      <c r="FE45" s="7"/>
      <c r="FF45" s="11"/>
      <c r="FG45" s="10"/>
      <c r="FH45" s="11"/>
      <c r="FI45" s="10"/>
      <c r="FJ45" s="7"/>
      <c r="FK45" s="7">
        <f t="shared" si="86"/>
        <v>0</v>
      </c>
      <c r="FL45" s="11"/>
      <c r="FM45" s="10"/>
      <c r="FN45" s="11"/>
      <c r="FO45" s="10"/>
      <c r="FP45" s="11"/>
      <c r="FQ45" s="10"/>
      <c r="FR45" s="11"/>
      <c r="FS45" s="10"/>
      <c r="FT45" s="11"/>
      <c r="FU45" s="10"/>
      <c r="FV45" s="11"/>
      <c r="FW45" s="10"/>
      <c r="FX45" s="11"/>
      <c r="FY45" s="10"/>
      <c r="FZ45" s="7"/>
      <c r="GA45" s="11"/>
      <c r="GB45" s="10"/>
      <c r="GC45" s="11"/>
      <c r="GD45" s="10"/>
      <c r="GE45" s="7"/>
      <c r="GF45" s="7">
        <f t="shared" si="87"/>
        <v>0</v>
      </c>
    </row>
    <row r="46" spans="1:188" x14ac:dyDescent="0.25">
      <c r="A46" s="6"/>
      <c r="B46" s="6"/>
      <c r="C46" s="6"/>
      <c r="D46" s="6" t="s">
        <v>263</v>
      </c>
      <c r="E46" s="3" t="s">
        <v>106</v>
      </c>
      <c r="F46" s="6">
        <f t="shared" si="66"/>
        <v>0</v>
      </c>
      <c r="G46" s="6">
        <f t="shared" si="67"/>
        <v>1</v>
      </c>
      <c r="H46" s="6">
        <f t="shared" si="68"/>
        <v>14</v>
      </c>
      <c r="I46" s="6">
        <f t="shared" si="69"/>
        <v>0</v>
      </c>
      <c r="J46" s="6">
        <f t="shared" si="70"/>
        <v>0</v>
      </c>
      <c r="K46" s="6">
        <f t="shared" si="71"/>
        <v>0</v>
      </c>
      <c r="L46" s="6">
        <f t="shared" si="72"/>
        <v>0</v>
      </c>
      <c r="M46" s="6">
        <f t="shared" si="73"/>
        <v>0</v>
      </c>
      <c r="N46" s="6">
        <f t="shared" si="74"/>
        <v>14</v>
      </c>
      <c r="O46" s="6">
        <f t="shared" si="75"/>
        <v>0</v>
      </c>
      <c r="P46" s="6">
        <f t="shared" si="76"/>
        <v>0</v>
      </c>
      <c r="Q46" s="6">
        <f t="shared" si="77"/>
        <v>0</v>
      </c>
      <c r="R46" s="7">
        <f t="shared" si="78"/>
        <v>0</v>
      </c>
      <c r="S46" s="7">
        <f t="shared" si="79"/>
        <v>0</v>
      </c>
      <c r="T46" s="7">
        <v>0</v>
      </c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7"/>
      <c r="AJ46" s="11"/>
      <c r="AK46" s="10"/>
      <c r="AL46" s="11"/>
      <c r="AM46" s="10"/>
      <c r="AN46" s="7"/>
      <c r="AO46" s="7">
        <f t="shared" si="80"/>
        <v>0</v>
      </c>
      <c r="AP46" s="11"/>
      <c r="AQ46" s="10"/>
      <c r="AR46" s="11"/>
      <c r="AS46" s="10"/>
      <c r="AT46" s="11"/>
      <c r="AU46" s="10"/>
      <c r="AV46" s="11"/>
      <c r="AW46" s="10"/>
      <c r="AX46" s="11"/>
      <c r="AY46" s="10"/>
      <c r="AZ46" s="11"/>
      <c r="BA46" s="10"/>
      <c r="BB46" s="11"/>
      <c r="BC46" s="10"/>
      <c r="BD46" s="7"/>
      <c r="BE46" s="11"/>
      <c r="BF46" s="10"/>
      <c r="BG46" s="11"/>
      <c r="BH46" s="10"/>
      <c r="BI46" s="7"/>
      <c r="BJ46" s="7">
        <f t="shared" si="81"/>
        <v>0</v>
      </c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  <c r="BX46" s="10"/>
      <c r="BY46" s="7"/>
      <c r="BZ46" s="11"/>
      <c r="CA46" s="10"/>
      <c r="CB46" s="11"/>
      <c r="CC46" s="10"/>
      <c r="CD46" s="7"/>
      <c r="CE46" s="7">
        <f t="shared" si="82"/>
        <v>0</v>
      </c>
      <c r="CF46" s="11"/>
      <c r="CG46" s="10"/>
      <c r="CH46" s="11"/>
      <c r="CI46" s="10"/>
      <c r="CJ46" s="11"/>
      <c r="CK46" s="10"/>
      <c r="CL46" s="11"/>
      <c r="CM46" s="10"/>
      <c r="CN46" s="11"/>
      <c r="CO46" s="10"/>
      <c r="CP46" s="11"/>
      <c r="CQ46" s="10"/>
      <c r="CR46" s="11"/>
      <c r="CS46" s="10"/>
      <c r="CT46" s="7"/>
      <c r="CU46" s="11"/>
      <c r="CV46" s="10"/>
      <c r="CW46" s="11"/>
      <c r="CX46" s="10"/>
      <c r="CY46" s="7"/>
      <c r="CZ46" s="7">
        <f t="shared" si="83"/>
        <v>0</v>
      </c>
      <c r="DA46" s="11"/>
      <c r="DB46" s="10"/>
      <c r="DC46" s="11"/>
      <c r="DD46" s="10"/>
      <c r="DE46" s="11"/>
      <c r="DF46" s="10"/>
      <c r="DG46" s="11"/>
      <c r="DH46" s="10"/>
      <c r="DI46" s="11"/>
      <c r="DJ46" s="10"/>
      <c r="DK46" s="11">
        <v>14</v>
      </c>
      <c r="DL46" s="10" t="s">
        <v>54</v>
      </c>
      <c r="DM46" s="11"/>
      <c r="DN46" s="10"/>
      <c r="DO46" s="7">
        <v>0</v>
      </c>
      <c r="DP46" s="11"/>
      <c r="DQ46" s="10"/>
      <c r="DR46" s="11"/>
      <c r="DS46" s="10"/>
      <c r="DT46" s="7"/>
      <c r="DU46" s="7">
        <f t="shared" si="84"/>
        <v>0</v>
      </c>
      <c r="DV46" s="11"/>
      <c r="DW46" s="10"/>
      <c r="DX46" s="11"/>
      <c r="DY46" s="10"/>
      <c r="DZ46" s="11"/>
      <c r="EA46" s="10"/>
      <c r="EB46" s="11"/>
      <c r="EC46" s="10"/>
      <c r="ED46" s="11"/>
      <c r="EE46" s="10"/>
      <c r="EF46" s="11"/>
      <c r="EG46" s="10"/>
      <c r="EH46" s="11"/>
      <c r="EI46" s="10"/>
      <c r="EJ46" s="7"/>
      <c r="EK46" s="11"/>
      <c r="EL46" s="10"/>
      <c r="EM46" s="11"/>
      <c r="EN46" s="10"/>
      <c r="EO46" s="7"/>
      <c r="EP46" s="7">
        <f t="shared" si="85"/>
        <v>0</v>
      </c>
      <c r="EQ46" s="11"/>
      <c r="ER46" s="10"/>
      <c r="ES46" s="11"/>
      <c r="ET46" s="10"/>
      <c r="EU46" s="11"/>
      <c r="EV46" s="10"/>
      <c r="EW46" s="11"/>
      <c r="EX46" s="10"/>
      <c r="EY46" s="11"/>
      <c r="EZ46" s="10"/>
      <c r="FA46" s="11"/>
      <c r="FB46" s="10"/>
      <c r="FC46" s="11"/>
      <c r="FD46" s="10"/>
      <c r="FE46" s="7"/>
      <c r="FF46" s="11"/>
      <c r="FG46" s="10"/>
      <c r="FH46" s="11"/>
      <c r="FI46" s="10"/>
      <c r="FJ46" s="7"/>
      <c r="FK46" s="7">
        <f t="shared" si="86"/>
        <v>0</v>
      </c>
      <c r="FL46" s="11"/>
      <c r="FM46" s="10"/>
      <c r="FN46" s="11"/>
      <c r="FO46" s="10"/>
      <c r="FP46" s="11"/>
      <c r="FQ46" s="10"/>
      <c r="FR46" s="11"/>
      <c r="FS46" s="10"/>
      <c r="FT46" s="11"/>
      <c r="FU46" s="10"/>
      <c r="FV46" s="11"/>
      <c r="FW46" s="10"/>
      <c r="FX46" s="11"/>
      <c r="FY46" s="10"/>
      <c r="FZ46" s="7"/>
      <c r="GA46" s="11"/>
      <c r="GB46" s="10"/>
      <c r="GC46" s="11"/>
      <c r="GD46" s="10"/>
      <c r="GE46" s="7"/>
      <c r="GF46" s="7">
        <f t="shared" si="87"/>
        <v>0</v>
      </c>
    </row>
    <row r="47" spans="1:188" x14ac:dyDescent="0.25">
      <c r="A47" s="6"/>
      <c r="B47" s="6"/>
      <c r="C47" s="6"/>
      <c r="D47" s="6" t="s">
        <v>264</v>
      </c>
      <c r="E47" s="3" t="s">
        <v>108</v>
      </c>
      <c r="F47" s="6">
        <f t="shared" si="66"/>
        <v>0</v>
      </c>
      <c r="G47" s="6">
        <f t="shared" si="67"/>
        <v>1</v>
      </c>
      <c r="H47" s="6">
        <f t="shared" si="68"/>
        <v>14</v>
      </c>
      <c r="I47" s="6">
        <f t="shared" si="69"/>
        <v>0</v>
      </c>
      <c r="J47" s="6">
        <f t="shared" si="70"/>
        <v>0</v>
      </c>
      <c r="K47" s="6">
        <f t="shared" si="71"/>
        <v>0</v>
      </c>
      <c r="L47" s="6">
        <f t="shared" si="72"/>
        <v>0</v>
      </c>
      <c r="M47" s="6">
        <f t="shared" si="73"/>
        <v>0</v>
      </c>
      <c r="N47" s="6">
        <f t="shared" si="74"/>
        <v>14</v>
      </c>
      <c r="O47" s="6">
        <f t="shared" si="75"/>
        <v>0</v>
      </c>
      <c r="P47" s="6">
        <f t="shared" si="76"/>
        <v>0</v>
      </c>
      <c r="Q47" s="6">
        <f t="shared" si="77"/>
        <v>0</v>
      </c>
      <c r="R47" s="7">
        <f t="shared" si="78"/>
        <v>0</v>
      </c>
      <c r="S47" s="7">
        <f t="shared" si="79"/>
        <v>0</v>
      </c>
      <c r="T47" s="7">
        <v>0</v>
      </c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7"/>
      <c r="AJ47" s="11"/>
      <c r="AK47" s="10"/>
      <c r="AL47" s="11"/>
      <c r="AM47" s="10"/>
      <c r="AN47" s="7"/>
      <c r="AO47" s="7">
        <f t="shared" si="80"/>
        <v>0</v>
      </c>
      <c r="AP47" s="11"/>
      <c r="AQ47" s="10"/>
      <c r="AR47" s="11"/>
      <c r="AS47" s="10"/>
      <c r="AT47" s="11"/>
      <c r="AU47" s="10"/>
      <c r="AV47" s="11"/>
      <c r="AW47" s="10"/>
      <c r="AX47" s="11"/>
      <c r="AY47" s="10"/>
      <c r="AZ47" s="11"/>
      <c r="BA47" s="10"/>
      <c r="BB47" s="11"/>
      <c r="BC47" s="10"/>
      <c r="BD47" s="7"/>
      <c r="BE47" s="11"/>
      <c r="BF47" s="10"/>
      <c r="BG47" s="11"/>
      <c r="BH47" s="10"/>
      <c r="BI47" s="7"/>
      <c r="BJ47" s="7">
        <f t="shared" si="81"/>
        <v>0</v>
      </c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  <c r="BX47" s="10"/>
      <c r="BY47" s="7"/>
      <c r="BZ47" s="11"/>
      <c r="CA47" s="10"/>
      <c r="CB47" s="11"/>
      <c r="CC47" s="10"/>
      <c r="CD47" s="7"/>
      <c r="CE47" s="7">
        <f t="shared" si="82"/>
        <v>0</v>
      </c>
      <c r="CF47" s="11"/>
      <c r="CG47" s="10"/>
      <c r="CH47" s="11"/>
      <c r="CI47" s="10"/>
      <c r="CJ47" s="11"/>
      <c r="CK47" s="10"/>
      <c r="CL47" s="11"/>
      <c r="CM47" s="10"/>
      <c r="CN47" s="11"/>
      <c r="CO47" s="10"/>
      <c r="CP47" s="11"/>
      <c r="CQ47" s="10"/>
      <c r="CR47" s="11"/>
      <c r="CS47" s="10"/>
      <c r="CT47" s="7"/>
      <c r="CU47" s="11"/>
      <c r="CV47" s="10"/>
      <c r="CW47" s="11"/>
      <c r="CX47" s="10"/>
      <c r="CY47" s="7"/>
      <c r="CZ47" s="7">
        <f t="shared" si="83"/>
        <v>0</v>
      </c>
      <c r="DA47" s="11"/>
      <c r="DB47" s="10"/>
      <c r="DC47" s="11"/>
      <c r="DD47" s="10"/>
      <c r="DE47" s="11"/>
      <c r="DF47" s="10"/>
      <c r="DG47" s="11"/>
      <c r="DH47" s="10"/>
      <c r="DI47" s="11"/>
      <c r="DJ47" s="10"/>
      <c r="DK47" s="11"/>
      <c r="DL47" s="10"/>
      <c r="DM47" s="11"/>
      <c r="DN47" s="10"/>
      <c r="DO47" s="7"/>
      <c r="DP47" s="11"/>
      <c r="DQ47" s="10"/>
      <c r="DR47" s="11"/>
      <c r="DS47" s="10"/>
      <c r="DT47" s="7"/>
      <c r="DU47" s="7">
        <f t="shared" si="84"/>
        <v>0</v>
      </c>
      <c r="DV47" s="11"/>
      <c r="DW47" s="10"/>
      <c r="DX47" s="11"/>
      <c r="DY47" s="10"/>
      <c r="DZ47" s="11"/>
      <c r="EA47" s="10"/>
      <c r="EB47" s="11"/>
      <c r="EC47" s="10"/>
      <c r="ED47" s="11"/>
      <c r="EE47" s="10"/>
      <c r="EF47" s="11">
        <v>14</v>
      </c>
      <c r="EG47" s="10" t="s">
        <v>54</v>
      </c>
      <c r="EH47" s="11"/>
      <c r="EI47" s="10"/>
      <c r="EJ47" s="7">
        <v>0</v>
      </c>
      <c r="EK47" s="11"/>
      <c r="EL47" s="10"/>
      <c r="EM47" s="11"/>
      <c r="EN47" s="10"/>
      <c r="EO47" s="7"/>
      <c r="EP47" s="7">
        <f t="shared" si="85"/>
        <v>0</v>
      </c>
      <c r="EQ47" s="11"/>
      <c r="ER47" s="10"/>
      <c r="ES47" s="11"/>
      <c r="ET47" s="10"/>
      <c r="EU47" s="11"/>
      <c r="EV47" s="10"/>
      <c r="EW47" s="11"/>
      <c r="EX47" s="10"/>
      <c r="EY47" s="11"/>
      <c r="EZ47" s="10"/>
      <c r="FA47" s="11"/>
      <c r="FB47" s="10"/>
      <c r="FC47" s="11"/>
      <c r="FD47" s="10"/>
      <c r="FE47" s="7"/>
      <c r="FF47" s="11"/>
      <c r="FG47" s="10"/>
      <c r="FH47" s="11"/>
      <c r="FI47" s="10"/>
      <c r="FJ47" s="7"/>
      <c r="FK47" s="7">
        <f t="shared" si="86"/>
        <v>0</v>
      </c>
      <c r="FL47" s="11"/>
      <c r="FM47" s="10"/>
      <c r="FN47" s="11"/>
      <c r="FO47" s="10"/>
      <c r="FP47" s="11"/>
      <c r="FQ47" s="10"/>
      <c r="FR47" s="11"/>
      <c r="FS47" s="10"/>
      <c r="FT47" s="11"/>
      <c r="FU47" s="10"/>
      <c r="FV47" s="11"/>
      <c r="FW47" s="10"/>
      <c r="FX47" s="11"/>
      <c r="FY47" s="10"/>
      <c r="FZ47" s="7"/>
      <c r="GA47" s="11"/>
      <c r="GB47" s="10"/>
      <c r="GC47" s="11"/>
      <c r="GD47" s="10"/>
      <c r="GE47" s="7"/>
      <c r="GF47" s="7">
        <f t="shared" si="87"/>
        <v>0</v>
      </c>
    </row>
    <row r="48" spans="1:188" x14ac:dyDescent="0.25">
      <c r="A48" s="6"/>
      <c r="B48" s="6"/>
      <c r="C48" s="6"/>
      <c r="D48" s="6" t="s">
        <v>265</v>
      </c>
      <c r="E48" s="3" t="s">
        <v>110</v>
      </c>
      <c r="F48" s="6">
        <f t="shared" si="66"/>
        <v>0</v>
      </c>
      <c r="G48" s="6">
        <f t="shared" si="67"/>
        <v>1</v>
      </c>
      <c r="H48" s="6">
        <f t="shared" si="68"/>
        <v>14</v>
      </c>
      <c r="I48" s="6">
        <f t="shared" si="69"/>
        <v>0</v>
      </c>
      <c r="J48" s="6">
        <f t="shared" si="70"/>
        <v>0</v>
      </c>
      <c r="K48" s="6">
        <f t="shared" si="71"/>
        <v>0</v>
      </c>
      <c r="L48" s="6">
        <f t="shared" si="72"/>
        <v>0</v>
      </c>
      <c r="M48" s="6">
        <f t="shared" si="73"/>
        <v>0</v>
      </c>
      <c r="N48" s="6">
        <f t="shared" si="74"/>
        <v>14</v>
      </c>
      <c r="O48" s="6">
        <f t="shared" si="75"/>
        <v>0</v>
      </c>
      <c r="P48" s="6">
        <f t="shared" si="76"/>
        <v>0</v>
      </c>
      <c r="Q48" s="6">
        <f t="shared" si="77"/>
        <v>0</v>
      </c>
      <c r="R48" s="7">
        <f t="shared" si="78"/>
        <v>0</v>
      </c>
      <c r="S48" s="7">
        <f t="shared" si="79"/>
        <v>0</v>
      </c>
      <c r="T48" s="7">
        <v>0</v>
      </c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7"/>
      <c r="AJ48" s="11"/>
      <c r="AK48" s="10"/>
      <c r="AL48" s="11"/>
      <c r="AM48" s="10"/>
      <c r="AN48" s="7"/>
      <c r="AO48" s="7">
        <f t="shared" si="80"/>
        <v>0</v>
      </c>
      <c r="AP48" s="11"/>
      <c r="AQ48" s="10"/>
      <c r="AR48" s="11"/>
      <c r="AS48" s="10"/>
      <c r="AT48" s="11"/>
      <c r="AU48" s="10"/>
      <c r="AV48" s="11"/>
      <c r="AW48" s="10"/>
      <c r="AX48" s="11"/>
      <c r="AY48" s="10"/>
      <c r="AZ48" s="11"/>
      <c r="BA48" s="10"/>
      <c r="BB48" s="11"/>
      <c r="BC48" s="10"/>
      <c r="BD48" s="7"/>
      <c r="BE48" s="11"/>
      <c r="BF48" s="10"/>
      <c r="BG48" s="11"/>
      <c r="BH48" s="10"/>
      <c r="BI48" s="7"/>
      <c r="BJ48" s="7">
        <f t="shared" si="81"/>
        <v>0</v>
      </c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  <c r="BX48" s="10"/>
      <c r="BY48" s="7"/>
      <c r="BZ48" s="11"/>
      <c r="CA48" s="10"/>
      <c r="CB48" s="11"/>
      <c r="CC48" s="10"/>
      <c r="CD48" s="7"/>
      <c r="CE48" s="7">
        <f t="shared" si="82"/>
        <v>0</v>
      </c>
      <c r="CF48" s="11"/>
      <c r="CG48" s="10"/>
      <c r="CH48" s="11"/>
      <c r="CI48" s="10"/>
      <c r="CJ48" s="11"/>
      <c r="CK48" s="10"/>
      <c r="CL48" s="11"/>
      <c r="CM48" s="10"/>
      <c r="CN48" s="11"/>
      <c r="CO48" s="10"/>
      <c r="CP48" s="11"/>
      <c r="CQ48" s="10"/>
      <c r="CR48" s="11"/>
      <c r="CS48" s="10"/>
      <c r="CT48" s="7"/>
      <c r="CU48" s="11"/>
      <c r="CV48" s="10"/>
      <c r="CW48" s="11"/>
      <c r="CX48" s="10"/>
      <c r="CY48" s="7"/>
      <c r="CZ48" s="7">
        <f t="shared" si="83"/>
        <v>0</v>
      </c>
      <c r="DA48" s="11"/>
      <c r="DB48" s="10"/>
      <c r="DC48" s="11"/>
      <c r="DD48" s="10"/>
      <c r="DE48" s="11"/>
      <c r="DF48" s="10"/>
      <c r="DG48" s="11"/>
      <c r="DH48" s="10"/>
      <c r="DI48" s="11"/>
      <c r="DJ48" s="10"/>
      <c r="DK48" s="11"/>
      <c r="DL48" s="10"/>
      <c r="DM48" s="11"/>
      <c r="DN48" s="10"/>
      <c r="DO48" s="7"/>
      <c r="DP48" s="11"/>
      <c r="DQ48" s="10"/>
      <c r="DR48" s="11"/>
      <c r="DS48" s="10"/>
      <c r="DT48" s="7"/>
      <c r="DU48" s="7">
        <f t="shared" si="84"/>
        <v>0</v>
      </c>
      <c r="DV48" s="11"/>
      <c r="DW48" s="10"/>
      <c r="DX48" s="11"/>
      <c r="DY48" s="10"/>
      <c r="DZ48" s="11"/>
      <c r="EA48" s="10"/>
      <c r="EB48" s="11"/>
      <c r="EC48" s="10"/>
      <c r="ED48" s="11"/>
      <c r="EE48" s="10"/>
      <c r="EF48" s="11"/>
      <c r="EG48" s="10"/>
      <c r="EH48" s="11"/>
      <c r="EI48" s="10"/>
      <c r="EJ48" s="7"/>
      <c r="EK48" s="11"/>
      <c r="EL48" s="10"/>
      <c r="EM48" s="11"/>
      <c r="EN48" s="10"/>
      <c r="EO48" s="7"/>
      <c r="EP48" s="7">
        <f t="shared" si="85"/>
        <v>0</v>
      </c>
      <c r="EQ48" s="11"/>
      <c r="ER48" s="10"/>
      <c r="ES48" s="11"/>
      <c r="ET48" s="10"/>
      <c r="EU48" s="11"/>
      <c r="EV48" s="10"/>
      <c r="EW48" s="11"/>
      <c r="EX48" s="10"/>
      <c r="EY48" s="11"/>
      <c r="EZ48" s="10"/>
      <c r="FA48" s="11">
        <v>14</v>
      </c>
      <c r="FB48" s="10" t="s">
        <v>54</v>
      </c>
      <c r="FC48" s="11"/>
      <c r="FD48" s="10"/>
      <c r="FE48" s="7">
        <v>0</v>
      </c>
      <c r="FF48" s="11"/>
      <c r="FG48" s="10"/>
      <c r="FH48" s="11"/>
      <c r="FI48" s="10"/>
      <c r="FJ48" s="7"/>
      <c r="FK48" s="7">
        <f t="shared" si="86"/>
        <v>0</v>
      </c>
      <c r="FL48" s="11"/>
      <c r="FM48" s="10"/>
      <c r="FN48" s="11"/>
      <c r="FO48" s="10"/>
      <c r="FP48" s="11"/>
      <c r="FQ48" s="10"/>
      <c r="FR48" s="11"/>
      <c r="FS48" s="10"/>
      <c r="FT48" s="11"/>
      <c r="FU48" s="10"/>
      <c r="FV48" s="11"/>
      <c r="FW48" s="10"/>
      <c r="FX48" s="11"/>
      <c r="FY48" s="10"/>
      <c r="FZ48" s="7"/>
      <c r="GA48" s="11"/>
      <c r="GB48" s="10"/>
      <c r="GC48" s="11"/>
      <c r="GD48" s="10"/>
      <c r="GE48" s="7"/>
      <c r="GF48" s="7">
        <f t="shared" si="87"/>
        <v>0</v>
      </c>
    </row>
    <row r="49" spans="1:188" x14ac:dyDescent="0.25">
      <c r="A49" s="6"/>
      <c r="B49" s="6"/>
      <c r="C49" s="6"/>
      <c r="D49" s="6" t="s">
        <v>266</v>
      </c>
      <c r="E49" s="3" t="s">
        <v>112</v>
      </c>
      <c r="F49" s="6">
        <f t="shared" si="66"/>
        <v>0</v>
      </c>
      <c r="G49" s="6">
        <f t="shared" si="67"/>
        <v>1</v>
      </c>
      <c r="H49" s="6">
        <f t="shared" si="68"/>
        <v>14</v>
      </c>
      <c r="I49" s="6">
        <f t="shared" si="69"/>
        <v>0</v>
      </c>
      <c r="J49" s="6">
        <f t="shared" si="70"/>
        <v>0</v>
      </c>
      <c r="K49" s="6">
        <f t="shared" si="71"/>
        <v>0</v>
      </c>
      <c r="L49" s="6">
        <f t="shared" si="72"/>
        <v>0</v>
      </c>
      <c r="M49" s="6">
        <f t="shared" si="73"/>
        <v>0</v>
      </c>
      <c r="N49" s="6">
        <f t="shared" si="74"/>
        <v>14</v>
      </c>
      <c r="O49" s="6">
        <f t="shared" si="75"/>
        <v>0</v>
      </c>
      <c r="P49" s="6">
        <f t="shared" si="76"/>
        <v>0</v>
      </c>
      <c r="Q49" s="6">
        <f t="shared" si="77"/>
        <v>0</v>
      </c>
      <c r="R49" s="7">
        <f t="shared" si="78"/>
        <v>0</v>
      </c>
      <c r="S49" s="7">
        <f t="shared" si="79"/>
        <v>0</v>
      </c>
      <c r="T49" s="7">
        <v>0</v>
      </c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7"/>
      <c r="AJ49" s="11"/>
      <c r="AK49" s="10"/>
      <c r="AL49" s="11"/>
      <c r="AM49" s="10"/>
      <c r="AN49" s="7"/>
      <c r="AO49" s="7">
        <f t="shared" si="80"/>
        <v>0</v>
      </c>
      <c r="AP49" s="11"/>
      <c r="AQ49" s="10"/>
      <c r="AR49" s="11"/>
      <c r="AS49" s="10"/>
      <c r="AT49" s="11"/>
      <c r="AU49" s="10"/>
      <c r="AV49" s="11"/>
      <c r="AW49" s="10"/>
      <c r="AX49" s="11"/>
      <c r="AY49" s="10"/>
      <c r="AZ49" s="11"/>
      <c r="BA49" s="10"/>
      <c r="BB49" s="11"/>
      <c r="BC49" s="10"/>
      <c r="BD49" s="7"/>
      <c r="BE49" s="11"/>
      <c r="BF49" s="10"/>
      <c r="BG49" s="11"/>
      <c r="BH49" s="10"/>
      <c r="BI49" s="7"/>
      <c r="BJ49" s="7">
        <f t="shared" si="81"/>
        <v>0</v>
      </c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  <c r="BX49" s="10"/>
      <c r="BY49" s="7"/>
      <c r="BZ49" s="11"/>
      <c r="CA49" s="10"/>
      <c r="CB49" s="11"/>
      <c r="CC49" s="10"/>
      <c r="CD49" s="7"/>
      <c r="CE49" s="7">
        <f t="shared" si="82"/>
        <v>0</v>
      </c>
      <c r="CF49" s="11"/>
      <c r="CG49" s="10"/>
      <c r="CH49" s="11"/>
      <c r="CI49" s="10"/>
      <c r="CJ49" s="11"/>
      <c r="CK49" s="10"/>
      <c r="CL49" s="11"/>
      <c r="CM49" s="10"/>
      <c r="CN49" s="11"/>
      <c r="CO49" s="10"/>
      <c r="CP49" s="11"/>
      <c r="CQ49" s="10"/>
      <c r="CR49" s="11"/>
      <c r="CS49" s="10"/>
      <c r="CT49" s="7"/>
      <c r="CU49" s="11"/>
      <c r="CV49" s="10"/>
      <c r="CW49" s="11"/>
      <c r="CX49" s="10"/>
      <c r="CY49" s="7"/>
      <c r="CZ49" s="7">
        <f t="shared" si="83"/>
        <v>0</v>
      </c>
      <c r="DA49" s="11"/>
      <c r="DB49" s="10"/>
      <c r="DC49" s="11"/>
      <c r="DD49" s="10"/>
      <c r="DE49" s="11"/>
      <c r="DF49" s="10"/>
      <c r="DG49" s="11"/>
      <c r="DH49" s="10"/>
      <c r="DI49" s="11"/>
      <c r="DJ49" s="10"/>
      <c r="DK49" s="11"/>
      <c r="DL49" s="10"/>
      <c r="DM49" s="11"/>
      <c r="DN49" s="10"/>
      <c r="DO49" s="7"/>
      <c r="DP49" s="11"/>
      <c r="DQ49" s="10"/>
      <c r="DR49" s="11"/>
      <c r="DS49" s="10"/>
      <c r="DT49" s="7"/>
      <c r="DU49" s="7">
        <f t="shared" si="84"/>
        <v>0</v>
      </c>
      <c r="DV49" s="11"/>
      <c r="DW49" s="10"/>
      <c r="DX49" s="11"/>
      <c r="DY49" s="10"/>
      <c r="DZ49" s="11"/>
      <c r="EA49" s="10"/>
      <c r="EB49" s="11"/>
      <c r="EC49" s="10"/>
      <c r="ED49" s="11"/>
      <c r="EE49" s="10"/>
      <c r="EF49" s="11"/>
      <c r="EG49" s="10"/>
      <c r="EH49" s="11"/>
      <c r="EI49" s="10"/>
      <c r="EJ49" s="7"/>
      <c r="EK49" s="11"/>
      <c r="EL49" s="10"/>
      <c r="EM49" s="11"/>
      <c r="EN49" s="10"/>
      <c r="EO49" s="7"/>
      <c r="EP49" s="7">
        <f t="shared" si="85"/>
        <v>0</v>
      </c>
      <c r="EQ49" s="11"/>
      <c r="ER49" s="10"/>
      <c r="ES49" s="11"/>
      <c r="ET49" s="10"/>
      <c r="EU49" s="11"/>
      <c r="EV49" s="10"/>
      <c r="EW49" s="11"/>
      <c r="EX49" s="10"/>
      <c r="EY49" s="11"/>
      <c r="EZ49" s="10"/>
      <c r="FA49" s="11"/>
      <c r="FB49" s="10"/>
      <c r="FC49" s="11"/>
      <c r="FD49" s="10"/>
      <c r="FE49" s="7"/>
      <c r="FF49" s="11"/>
      <c r="FG49" s="10"/>
      <c r="FH49" s="11"/>
      <c r="FI49" s="10"/>
      <c r="FJ49" s="7"/>
      <c r="FK49" s="7">
        <f t="shared" si="86"/>
        <v>0</v>
      </c>
      <c r="FL49" s="11"/>
      <c r="FM49" s="10"/>
      <c r="FN49" s="11"/>
      <c r="FO49" s="10"/>
      <c r="FP49" s="11"/>
      <c r="FQ49" s="10"/>
      <c r="FR49" s="11"/>
      <c r="FS49" s="10"/>
      <c r="FT49" s="11"/>
      <c r="FU49" s="10"/>
      <c r="FV49" s="11">
        <v>14</v>
      </c>
      <c r="FW49" s="10" t="s">
        <v>54</v>
      </c>
      <c r="FX49" s="11"/>
      <c r="FY49" s="10"/>
      <c r="FZ49" s="7">
        <v>0</v>
      </c>
      <c r="GA49" s="11"/>
      <c r="GB49" s="10"/>
      <c r="GC49" s="11"/>
      <c r="GD49" s="10"/>
      <c r="GE49" s="7"/>
      <c r="GF49" s="7">
        <f t="shared" si="87"/>
        <v>0</v>
      </c>
    </row>
    <row r="50" spans="1:188" x14ac:dyDescent="0.25">
      <c r="A50" s="6">
        <v>10</v>
      </c>
      <c r="B50" s="6">
        <v>1</v>
      </c>
      <c r="C50" s="6"/>
      <c r="D50" s="6"/>
      <c r="E50" s="3" t="s">
        <v>113</v>
      </c>
      <c r="F50" s="6">
        <f>$B$50*COUNTIF(U50:GD50,"e")</f>
        <v>0</v>
      </c>
      <c r="G50" s="6">
        <f>$B$50*COUNTIF(U50:GD50,"z")</f>
        <v>1</v>
      </c>
      <c r="H50" s="6">
        <f t="shared" si="68"/>
        <v>30</v>
      </c>
      <c r="I50" s="6">
        <f t="shared" si="69"/>
        <v>0</v>
      </c>
      <c r="J50" s="6">
        <f t="shared" si="70"/>
        <v>0</v>
      </c>
      <c r="K50" s="6">
        <f t="shared" si="71"/>
        <v>0</v>
      </c>
      <c r="L50" s="6">
        <f t="shared" si="72"/>
        <v>0</v>
      </c>
      <c r="M50" s="6">
        <f t="shared" si="73"/>
        <v>0</v>
      </c>
      <c r="N50" s="6">
        <f t="shared" si="74"/>
        <v>0</v>
      </c>
      <c r="O50" s="6">
        <f t="shared" si="75"/>
        <v>0</v>
      </c>
      <c r="P50" s="6">
        <f t="shared" si="76"/>
        <v>0</v>
      </c>
      <c r="Q50" s="6">
        <f t="shared" si="77"/>
        <v>30</v>
      </c>
      <c r="R50" s="7">
        <f t="shared" si="78"/>
        <v>2</v>
      </c>
      <c r="S50" s="7">
        <f t="shared" si="79"/>
        <v>2</v>
      </c>
      <c r="T50" s="7">
        <f>$B$50*0</f>
        <v>0</v>
      </c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7"/>
      <c r="AJ50" s="11"/>
      <c r="AK50" s="10"/>
      <c r="AL50" s="11"/>
      <c r="AM50" s="10"/>
      <c r="AN50" s="7"/>
      <c r="AO50" s="7">
        <f t="shared" si="80"/>
        <v>0</v>
      </c>
      <c r="AP50" s="11"/>
      <c r="AQ50" s="10"/>
      <c r="AR50" s="11"/>
      <c r="AS50" s="10"/>
      <c r="AT50" s="11"/>
      <c r="AU50" s="10"/>
      <c r="AV50" s="11"/>
      <c r="AW50" s="10"/>
      <c r="AX50" s="11"/>
      <c r="AY50" s="10"/>
      <c r="AZ50" s="11"/>
      <c r="BA50" s="10"/>
      <c r="BB50" s="11"/>
      <c r="BC50" s="10"/>
      <c r="BD50" s="7"/>
      <c r="BE50" s="11"/>
      <c r="BF50" s="10"/>
      <c r="BG50" s="11"/>
      <c r="BH50" s="10"/>
      <c r="BI50" s="7"/>
      <c r="BJ50" s="7">
        <f t="shared" si="81"/>
        <v>0</v>
      </c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  <c r="BX50" s="10"/>
      <c r="BY50" s="7"/>
      <c r="BZ50" s="11"/>
      <c r="CA50" s="10"/>
      <c r="CB50" s="11">
        <f>$B$50*30</f>
        <v>30</v>
      </c>
      <c r="CC50" s="10" t="s">
        <v>54</v>
      </c>
      <c r="CD50" s="7">
        <f>$B$50*2</f>
        <v>2</v>
      </c>
      <c r="CE50" s="7">
        <f t="shared" si="82"/>
        <v>2</v>
      </c>
      <c r="CF50" s="11"/>
      <c r="CG50" s="10"/>
      <c r="CH50" s="11"/>
      <c r="CI50" s="10"/>
      <c r="CJ50" s="11"/>
      <c r="CK50" s="10"/>
      <c r="CL50" s="11"/>
      <c r="CM50" s="10"/>
      <c r="CN50" s="11"/>
      <c r="CO50" s="10"/>
      <c r="CP50" s="11"/>
      <c r="CQ50" s="10"/>
      <c r="CR50" s="11"/>
      <c r="CS50" s="10"/>
      <c r="CT50" s="7"/>
      <c r="CU50" s="11"/>
      <c r="CV50" s="10"/>
      <c r="CW50" s="11"/>
      <c r="CX50" s="10"/>
      <c r="CY50" s="7"/>
      <c r="CZ50" s="7">
        <f t="shared" si="83"/>
        <v>0</v>
      </c>
      <c r="DA50" s="11"/>
      <c r="DB50" s="10"/>
      <c r="DC50" s="11"/>
      <c r="DD50" s="10"/>
      <c r="DE50" s="11"/>
      <c r="DF50" s="10"/>
      <c r="DG50" s="11"/>
      <c r="DH50" s="10"/>
      <c r="DI50" s="11"/>
      <c r="DJ50" s="10"/>
      <c r="DK50" s="11"/>
      <c r="DL50" s="10"/>
      <c r="DM50" s="11"/>
      <c r="DN50" s="10"/>
      <c r="DO50" s="7"/>
      <c r="DP50" s="11"/>
      <c r="DQ50" s="10"/>
      <c r="DR50" s="11"/>
      <c r="DS50" s="10"/>
      <c r="DT50" s="7"/>
      <c r="DU50" s="7">
        <f t="shared" si="84"/>
        <v>0</v>
      </c>
      <c r="DV50" s="11"/>
      <c r="DW50" s="10"/>
      <c r="DX50" s="11"/>
      <c r="DY50" s="10"/>
      <c r="DZ50" s="11"/>
      <c r="EA50" s="10"/>
      <c r="EB50" s="11"/>
      <c r="EC50" s="10"/>
      <c r="ED50" s="11"/>
      <c r="EE50" s="10"/>
      <c r="EF50" s="11"/>
      <c r="EG50" s="10"/>
      <c r="EH50" s="11"/>
      <c r="EI50" s="10"/>
      <c r="EJ50" s="7"/>
      <c r="EK50" s="11"/>
      <c r="EL50" s="10"/>
      <c r="EM50" s="11"/>
      <c r="EN50" s="10"/>
      <c r="EO50" s="7"/>
      <c r="EP50" s="7">
        <f t="shared" si="85"/>
        <v>0</v>
      </c>
      <c r="EQ50" s="11"/>
      <c r="ER50" s="10"/>
      <c r="ES50" s="11"/>
      <c r="ET50" s="10"/>
      <c r="EU50" s="11"/>
      <c r="EV50" s="10"/>
      <c r="EW50" s="11"/>
      <c r="EX50" s="10"/>
      <c r="EY50" s="11"/>
      <c r="EZ50" s="10"/>
      <c r="FA50" s="11"/>
      <c r="FB50" s="10"/>
      <c r="FC50" s="11"/>
      <c r="FD50" s="10"/>
      <c r="FE50" s="7"/>
      <c r="FF50" s="11"/>
      <c r="FG50" s="10"/>
      <c r="FH50" s="11"/>
      <c r="FI50" s="10"/>
      <c r="FJ50" s="7"/>
      <c r="FK50" s="7">
        <f t="shared" si="86"/>
        <v>0</v>
      </c>
      <c r="FL50" s="11"/>
      <c r="FM50" s="10"/>
      <c r="FN50" s="11"/>
      <c r="FO50" s="10"/>
      <c r="FP50" s="11"/>
      <c r="FQ50" s="10"/>
      <c r="FR50" s="11"/>
      <c r="FS50" s="10"/>
      <c r="FT50" s="11"/>
      <c r="FU50" s="10"/>
      <c r="FV50" s="11"/>
      <c r="FW50" s="10"/>
      <c r="FX50" s="11"/>
      <c r="FY50" s="10"/>
      <c r="FZ50" s="7"/>
      <c r="GA50" s="11"/>
      <c r="GB50" s="10"/>
      <c r="GC50" s="11"/>
      <c r="GD50" s="10"/>
      <c r="GE50" s="7"/>
      <c r="GF50" s="7">
        <f t="shared" si="87"/>
        <v>0</v>
      </c>
    </row>
    <row r="51" spans="1:188" x14ac:dyDescent="0.25">
      <c r="A51" s="6">
        <v>11</v>
      </c>
      <c r="B51" s="6">
        <v>1</v>
      </c>
      <c r="C51" s="6"/>
      <c r="D51" s="6"/>
      <c r="E51" s="3" t="s">
        <v>114</v>
      </c>
      <c r="F51" s="6">
        <f>$B$51*COUNTIF(U51:GD51,"e")</f>
        <v>0</v>
      </c>
      <c r="G51" s="6">
        <f>$B$51*COUNTIF(U51:GD51,"z")</f>
        <v>1</v>
      </c>
      <c r="H51" s="6">
        <f t="shared" si="68"/>
        <v>30</v>
      </c>
      <c r="I51" s="6">
        <f t="shared" si="69"/>
        <v>0</v>
      </c>
      <c r="J51" s="6">
        <f t="shared" si="70"/>
        <v>0</v>
      </c>
      <c r="K51" s="6">
        <f t="shared" si="71"/>
        <v>0</v>
      </c>
      <c r="L51" s="6">
        <f t="shared" si="72"/>
        <v>0</v>
      </c>
      <c r="M51" s="6">
        <f t="shared" si="73"/>
        <v>0</v>
      </c>
      <c r="N51" s="6">
        <f t="shared" si="74"/>
        <v>0</v>
      </c>
      <c r="O51" s="6">
        <f t="shared" si="75"/>
        <v>0</v>
      </c>
      <c r="P51" s="6">
        <f t="shared" si="76"/>
        <v>0</v>
      </c>
      <c r="Q51" s="6">
        <f t="shared" si="77"/>
        <v>30</v>
      </c>
      <c r="R51" s="7">
        <f t="shared" si="78"/>
        <v>2</v>
      </c>
      <c r="S51" s="7">
        <f t="shared" si="79"/>
        <v>2</v>
      </c>
      <c r="T51" s="7">
        <f>$B$51*0</f>
        <v>0</v>
      </c>
      <c r="U51" s="11"/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7"/>
      <c r="AJ51" s="11"/>
      <c r="AK51" s="10"/>
      <c r="AL51" s="11"/>
      <c r="AM51" s="10"/>
      <c r="AN51" s="7"/>
      <c r="AO51" s="7">
        <f t="shared" si="80"/>
        <v>0</v>
      </c>
      <c r="AP51" s="11"/>
      <c r="AQ51" s="10"/>
      <c r="AR51" s="11"/>
      <c r="AS51" s="10"/>
      <c r="AT51" s="11"/>
      <c r="AU51" s="10"/>
      <c r="AV51" s="11"/>
      <c r="AW51" s="10"/>
      <c r="AX51" s="11"/>
      <c r="AY51" s="10"/>
      <c r="AZ51" s="11"/>
      <c r="BA51" s="10"/>
      <c r="BB51" s="11"/>
      <c r="BC51" s="10"/>
      <c r="BD51" s="7"/>
      <c r="BE51" s="11"/>
      <c r="BF51" s="10"/>
      <c r="BG51" s="11"/>
      <c r="BH51" s="10"/>
      <c r="BI51" s="7"/>
      <c r="BJ51" s="7">
        <f t="shared" si="81"/>
        <v>0</v>
      </c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  <c r="BX51" s="10"/>
      <c r="BY51" s="7"/>
      <c r="BZ51" s="11"/>
      <c r="CA51" s="10"/>
      <c r="CB51" s="11"/>
      <c r="CC51" s="10"/>
      <c r="CD51" s="7"/>
      <c r="CE51" s="7">
        <f t="shared" si="82"/>
        <v>0</v>
      </c>
      <c r="CF51" s="11"/>
      <c r="CG51" s="10"/>
      <c r="CH51" s="11"/>
      <c r="CI51" s="10"/>
      <c r="CJ51" s="11"/>
      <c r="CK51" s="10"/>
      <c r="CL51" s="11"/>
      <c r="CM51" s="10"/>
      <c r="CN51" s="11"/>
      <c r="CO51" s="10"/>
      <c r="CP51" s="11"/>
      <c r="CQ51" s="10"/>
      <c r="CR51" s="11"/>
      <c r="CS51" s="10"/>
      <c r="CT51" s="7"/>
      <c r="CU51" s="11"/>
      <c r="CV51" s="10"/>
      <c r="CW51" s="11">
        <f>$B$51*30</f>
        <v>30</v>
      </c>
      <c r="CX51" s="10" t="s">
        <v>54</v>
      </c>
      <c r="CY51" s="7">
        <f>$B$51*2</f>
        <v>2</v>
      </c>
      <c r="CZ51" s="7">
        <f t="shared" si="83"/>
        <v>2</v>
      </c>
      <c r="DA51" s="11"/>
      <c r="DB51" s="10"/>
      <c r="DC51" s="11"/>
      <c r="DD51" s="10"/>
      <c r="DE51" s="11"/>
      <c r="DF51" s="10"/>
      <c r="DG51" s="11"/>
      <c r="DH51" s="10"/>
      <c r="DI51" s="11"/>
      <c r="DJ51" s="10"/>
      <c r="DK51" s="11"/>
      <c r="DL51" s="10"/>
      <c r="DM51" s="11"/>
      <c r="DN51" s="10"/>
      <c r="DO51" s="7"/>
      <c r="DP51" s="11"/>
      <c r="DQ51" s="10"/>
      <c r="DR51" s="11"/>
      <c r="DS51" s="10"/>
      <c r="DT51" s="7"/>
      <c r="DU51" s="7">
        <f t="shared" si="84"/>
        <v>0</v>
      </c>
      <c r="DV51" s="11"/>
      <c r="DW51" s="10"/>
      <c r="DX51" s="11"/>
      <c r="DY51" s="10"/>
      <c r="DZ51" s="11"/>
      <c r="EA51" s="10"/>
      <c r="EB51" s="11"/>
      <c r="EC51" s="10"/>
      <c r="ED51" s="11"/>
      <c r="EE51" s="10"/>
      <c r="EF51" s="11"/>
      <c r="EG51" s="10"/>
      <c r="EH51" s="11"/>
      <c r="EI51" s="10"/>
      <c r="EJ51" s="7"/>
      <c r="EK51" s="11"/>
      <c r="EL51" s="10"/>
      <c r="EM51" s="11"/>
      <c r="EN51" s="10"/>
      <c r="EO51" s="7"/>
      <c r="EP51" s="7">
        <f t="shared" si="85"/>
        <v>0</v>
      </c>
      <c r="EQ51" s="11"/>
      <c r="ER51" s="10"/>
      <c r="ES51" s="11"/>
      <c r="ET51" s="10"/>
      <c r="EU51" s="11"/>
      <c r="EV51" s="10"/>
      <c r="EW51" s="11"/>
      <c r="EX51" s="10"/>
      <c r="EY51" s="11"/>
      <c r="EZ51" s="10"/>
      <c r="FA51" s="11"/>
      <c r="FB51" s="10"/>
      <c r="FC51" s="11"/>
      <c r="FD51" s="10"/>
      <c r="FE51" s="7"/>
      <c r="FF51" s="11"/>
      <c r="FG51" s="10"/>
      <c r="FH51" s="11"/>
      <c r="FI51" s="10"/>
      <c r="FJ51" s="7"/>
      <c r="FK51" s="7">
        <f t="shared" si="86"/>
        <v>0</v>
      </c>
      <c r="FL51" s="11"/>
      <c r="FM51" s="10"/>
      <c r="FN51" s="11"/>
      <c r="FO51" s="10"/>
      <c r="FP51" s="11"/>
      <c r="FQ51" s="10"/>
      <c r="FR51" s="11"/>
      <c r="FS51" s="10"/>
      <c r="FT51" s="11"/>
      <c r="FU51" s="10"/>
      <c r="FV51" s="11"/>
      <c r="FW51" s="10"/>
      <c r="FX51" s="11"/>
      <c r="FY51" s="10"/>
      <c r="FZ51" s="7"/>
      <c r="GA51" s="11"/>
      <c r="GB51" s="10"/>
      <c r="GC51" s="11"/>
      <c r="GD51" s="10"/>
      <c r="GE51" s="7"/>
      <c r="GF51" s="7">
        <f t="shared" si="87"/>
        <v>0</v>
      </c>
    </row>
    <row r="52" spans="1:188" x14ac:dyDescent="0.25">
      <c r="A52" s="6">
        <v>12</v>
      </c>
      <c r="B52" s="6">
        <v>1</v>
      </c>
      <c r="C52" s="6"/>
      <c r="D52" s="6"/>
      <c r="E52" s="3" t="s">
        <v>115</v>
      </c>
      <c r="F52" s="6">
        <f>$B$52*COUNTIF(U52:GD52,"e")</f>
        <v>0</v>
      </c>
      <c r="G52" s="6">
        <f>$B$52*COUNTIF(U52:GD52,"z")</f>
        <v>1</v>
      </c>
      <c r="H52" s="6">
        <f t="shared" si="68"/>
        <v>30</v>
      </c>
      <c r="I52" s="6">
        <f t="shared" si="69"/>
        <v>0</v>
      </c>
      <c r="J52" s="6">
        <f t="shared" si="70"/>
        <v>0</v>
      </c>
      <c r="K52" s="6">
        <f t="shared" si="71"/>
        <v>0</v>
      </c>
      <c r="L52" s="6">
        <f t="shared" si="72"/>
        <v>0</v>
      </c>
      <c r="M52" s="6">
        <f t="shared" si="73"/>
        <v>0</v>
      </c>
      <c r="N52" s="6">
        <f t="shared" si="74"/>
        <v>0</v>
      </c>
      <c r="O52" s="6">
        <f t="shared" si="75"/>
        <v>0</v>
      </c>
      <c r="P52" s="6">
        <f t="shared" si="76"/>
        <v>0</v>
      </c>
      <c r="Q52" s="6">
        <f t="shared" si="77"/>
        <v>30</v>
      </c>
      <c r="R52" s="7">
        <f t="shared" si="78"/>
        <v>2</v>
      </c>
      <c r="S52" s="7">
        <f t="shared" si="79"/>
        <v>2</v>
      </c>
      <c r="T52" s="7">
        <f>$B$52*0</f>
        <v>0</v>
      </c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7"/>
      <c r="AJ52" s="11"/>
      <c r="AK52" s="10"/>
      <c r="AL52" s="11"/>
      <c r="AM52" s="10"/>
      <c r="AN52" s="7"/>
      <c r="AO52" s="7">
        <f t="shared" si="80"/>
        <v>0</v>
      </c>
      <c r="AP52" s="11"/>
      <c r="AQ52" s="10"/>
      <c r="AR52" s="11"/>
      <c r="AS52" s="10"/>
      <c r="AT52" s="11"/>
      <c r="AU52" s="10"/>
      <c r="AV52" s="11"/>
      <c r="AW52" s="10"/>
      <c r="AX52" s="11"/>
      <c r="AY52" s="10"/>
      <c r="AZ52" s="11"/>
      <c r="BA52" s="10"/>
      <c r="BB52" s="11"/>
      <c r="BC52" s="10"/>
      <c r="BD52" s="7"/>
      <c r="BE52" s="11"/>
      <c r="BF52" s="10"/>
      <c r="BG52" s="11"/>
      <c r="BH52" s="10"/>
      <c r="BI52" s="7"/>
      <c r="BJ52" s="7">
        <f t="shared" si="81"/>
        <v>0</v>
      </c>
      <c r="BK52" s="11"/>
      <c r="BL52" s="10"/>
      <c r="BM52" s="11"/>
      <c r="BN52" s="10"/>
      <c r="BO52" s="11"/>
      <c r="BP52" s="10"/>
      <c r="BQ52" s="11"/>
      <c r="BR52" s="10"/>
      <c r="BS52" s="11"/>
      <c r="BT52" s="10"/>
      <c r="BU52" s="11"/>
      <c r="BV52" s="10"/>
      <c r="BW52" s="11"/>
      <c r="BX52" s="10"/>
      <c r="BY52" s="7"/>
      <c r="BZ52" s="11"/>
      <c r="CA52" s="10"/>
      <c r="CB52" s="11"/>
      <c r="CC52" s="10"/>
      <c r="CD52" s="7"/>
      <c r="CE52" s="7">
        <f t="shared" si="82"/>
        <v>0</v>
      </c>
      <c r="CF52" s="11"/>
      <c r="CG52" s="10"/>
      <c r="CH52" s="11"/>
      <c r="CI52" s="10"/>
      <c r="CJ52" s="11"/>
      <c r="CK52" s="10"/>
      <c r="CL52" s="11"/>
      <c r="CM52" s="10"/>
      <c r="CN52" s="11"/>
      <c r="CO52" s="10"/>
      <c r="CP52" s="11"/>
      <c r="CQ52" s="10"/>
      <c r="CR52" s="11"/>
      <c r="CS52" s="10"/>
      <c r="CT52" s="7"/>
      <c r="CU52" s="11"/>
      <c r="CV52" s="10"/>
      <c r="CW52" s="11"/>
      <c r="CX52" s="10"/>
      <c r="CY52" s="7"/>
      <c r="CZ52" s="7">
        <f t="shared" si="83"/>
        <v>0</v>
      </c>
      <c r="DA52" s="11"/>
      <c r="DB52" s="10"/>
      <c r="DC52" s="11"/>
      <c r="DD52" s="10"/>
      <c r="DE52" s="11"/>
      <c r="DF52" s="10"/>
      <c r="DG52" s="11"/>
      <c r="DH52" s="10"/>
      <c r="DI52" s="11"/>
      <c r="DJ52" s="10"/>
      <c r="DK52" s="11"/>
      <c r="DL52" s="10"/>
      <c r="DM52" s="11"/>
      <c r="DN52" s="10"/>
      <c r="DO52" s="7"/>
      <c r="DP52" s="11"/>
      <c r="DQ52" s="10"/>
      <c r="DR52" s="11">
        <f>$B$52*30</f>
        <v>30</v>
      </c>
      <c r="DS52" s="10" t="s">
        <v>54</v>
      </c>
      <c r="DT52" s="7">
        <f>$B$52*2</f>
        <v>2</v>
      </c>
      <c r="DU52" s="7">
        <f t="shared" si="84"/>
        <v>2</v>
      </c>
      <c r="DV52" s="11"/>
      <c r="DW52" s="10"/>
      <c r="DX52" s="11"/>
      <c r="DY52" s="10"/>
      <c r="DZ52" s="11"/>
      <c r="EA52" s="10"/>
      <c r="EB52" s="11"/>
      <c r="EC52" s="10"/>
      <c r="ED52" s="11"/>
      <c r="EE52" s="10"/>
      <c r="EF52" s="11"/>
      <c r="EG52" s="10"/>
      <c r="EH52" s="11"/>
      <c r="EI52" s="10"/>
      <c r="EJ52" s="7"/>
      <c r="EK52" s="11"/>
      <c r="EL52" s="10"/>
      <c r="EM52" s="11"/>
      <c r="EN52" s="10"/>
      <c r="EO52" s="7"/>
      <c r="EP52" s="7">
        <f t="shared" si="85"/>
        <v>0</v>
      </c>
      <c r="EQ52" s="11"/>
      <c r="ER52" s="10"/>
      <c r="ES52" s="11"/>
      <c r="ET52" s="10"/>
      <c r="EU52" s="11"/>
      <c r="EV52" s="10"/>
      <c r="EW52" s="11"/>
      <c r="EX52" s="10"/>
      <c r="EY52" s="11"/>
      <c r="EZ52" s="10"/>
      <c r="FA52" s="11"/>
      <c r="FB52" s="10"/>
      <c r="FC52" s="11"/>
      <c r="FD52" s="10"/>
      <c r="FE52" s="7"/>
      <c r="FF52" s="11"/>
      <c r="FG52" s="10"/>
      <c r="FH52" s="11"/>
      <c r="FI52" s="10"/>
      <c r="FJ52" s="7"/>
      <c r="FK52" s="7">
        <f t="shared" si="86"/>
        <v>0</v>
      </c>
      <c r="FL52" s="11"/>
      <c r="FM52" s="10"/>
      <c r="FN52" s="11"/>
      <c r="FO52" s="10"/>
      <c r="FP52" s="11"/>
      <c r="FQ52" s="10"/>
      <c r="FR52" s="11"/>
      <c r="FS52" s="10"/>
      <c r="FT52" s="11"/>
      <c r="FU52" s="10"/>
      <c r="FV52" s="11"/>
      <c r="FW52" s="10"/>
      <c r="FX52" s="11"/>
      <c r="FY52" s="10"/>
      <c r="FZ52" s="7"/>
      <c r="GA52" s="11"/>
      <c r="GB52" s="10"/>
      <c r="GC52" s="11"/>
      <c r="GD52" s="10"/>
      <c r="GE52" s="7"/>
      <c r="GF52" s="7">
        <f t="shared" si="87"/>
        <v>0</v>
      </c>
    </row>
    <row r="53" spans="1:188" x14ac:dyDescent="0.25">
      <c r="A53" s="6">
        <v>13</v>
      </c>
      <c r="B53" s="6">
        <v>1</v>
      </c>
      <c r="C53" s="6"/>
      <c r="D53" s="6"/>
      <c r="E53" s="3" t="s">
        <v>116</v>
      </c>
      <c r="F53" s="6">
        <f>$B$53*COUNTIF(U53:GD53,"e")</f>
        <v>0</v>
      </c>
      <c r="G53" s="6">
        <f>$B$53*COUNTIF(U53:GD53,"z")</f>
        <v>1</v>
      </c>
      <c r="H53" s="6">
        <f t="shared" si="68"/>
        <v>30</v>
      </c>
      <c r="I53" s="6">
        <f t="shared" si="69"/>
        <v>0</v>
      </c>
      <c r="J53" s="6">
        <f t="shared" si="70"/>
        <v>0</v>
      </c>
      <c r="K53" s="6">
        <f t="shared" si="71"/>
        <v>0</v>
      </c>
      <c r="L53" s="6">
        <f t="shared" si="72"/>
        <v>0</v>
      </c>
      <c r="M53" s="6">
        <f t="shared" si="73"/>
        <v>0</v>
      </c>
      <c r="N53" s="6">
        <f t="shared" si="74"/>
        <v>0</v>
      </c>
      <c r="O53" s="6">
        <f t="shared" si="75"/>
        <v>0</v>
      </c>
      <c r="P53" s="6">
        <f t="shared" si="76"/>
        <v>0</v>
      </c>
      <c r="Q53" s="6">
        <f t="shared" si="77"/>
        <v>30</v>
      </c>
      <c r="R53" s="7">
        <f t="shared" si="78"/>
        <v>2</v>
      </c>
      <c r="S53" s="7">
        <f t="shared" si="79"/>
        <v>2</v>
      </c>
      <c r="T53" s="7">
        <f>$B$53*0</f>
        <v>0</v>
      </c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7"/>
      <c r="AJ53" s="11"/>
      <c r="AK53" s="10"/>
      <c r="AL53" s="11"/>
      <c r="AM53" s="10"/>
      <c r="AN53" s="7"/>
      <c r="AO53" s="7">
        <f t="shared" si="80"/>
        <v>0</v>
      </c>
      <c r="AP53" s="11"/>
      <c r="AQ53" s="10"/>
      <c r="AR53" s="11"/>
      <c r="AS53" s="10"/>
      <c r="AT53" s="11"/>
      <c r="AU53" s="10"/>
      <c r="AV53" s="11"/>
      <c r="AW53" s="10"/>
      <c r="AX53" s="11"/>
      <c r="AY53" s="10"/>
      <c r="AZ53" s="11"/>
      <c r="BA53" s="10"/>
      <c r="BB53" s="11"/>
      <c r="BC53" s="10"/>
      <c r="BD53" s="7"/>
      <c r="BE53" s="11"/>
      <c r="BF53" s="10"/>
      <c r="BG53" s="11"/>
      <c r="BH53" s="10"/>
      <c r="BI53" s="7"/>
      <c r="BJ53" s="7">
        <f t="shared" si="81"/>
        <v>0</v>
      </c>
      <c r="BK53" s="11"/>
      <c r="BL53" s="10"/>
      <c r="BM53" s="11"/>
      <c r="BN53" s="10"/>
      <c r="BO53" s="11"/>
      <c r="BP53" s="10"/>
      <c r="BQ53" s="11"/>
      <c r="BR53" s="10"/>
      <c r="BS53" s="11"/>
      <c r="BT53" s="10"/>
      <c r="BU53" s="11"/>
      <c r="BV53" s="10"/>
      <c r="BW53" s="11"/>
      <c r="BX53" s="10"/>
      <c r="BY53" s="7"/>
      <c r="BZ53" s="11"/>
      <c r="CA53" s="10"/>
      <c r="CB53" s="11"/>
      <c r="CC53" s="10"/>
      <c r="CD53" s="7"/>
      <c r="CE53" s="7">
        <f t="shared" si="82"/>
        <v>0</v>
      </c>
      <c r="CF53" s="11"/>
      <c r="CG53" s="10"/>
      <c r="CH53" s="11"/>
      <c r="CI53" s="10"/>
      <c r="CJ53" s="11"/>
      <c r="CK53" s="10"/>
      <c r="CL53" s="11"/>
      <c r="CM53" s="10"/>
      <c r="CN53" s="11"/>
      <c r="CO53" s="10"/>
      <c r="CP53" s="11"/>
      <c r="CQ53" s="10"/>
      <c r="CR53" s="11"/>
      <c r="CS53" s="10"/>
      <c r="CT53" s="7"/>
      <c r="CU53" s="11"/>
      <c r="CV53" s="10"/>
      <c r="CW53" s="11"/>
      <c r="CX53" s="10"/>
      <c r="CY53" s="7"/>
      <c r="CZ53" s="7">
        <f t="shared" si="83"/>
        <v>0</v>
      </c>
      <c r="DA53" s="11"/>
      <c r="DB53" s="10"/>
      <c r="DC53" s="11"/>
      <c r="DD53" s="10"/>
      <c r="DE53" s="11"/>
      <c r="DF53" s="10"/>
      <c r="DG53" s="11"/>
      <c r="DH53" s="10"/>
      <c r="DI53" s="11"/>
      <c r="DJ53" s="10"/>
      <c r="DK53" s="11"/>
      <c r="DL53" s="10"/>
      <c r="DM53" s="11"/>
      <c r="DN53" s="10"/>
      <c r="DO53" s="7"/>
      <c r="DP53" s="11"/>
      <c r="DQ53" s="10"/>
      <c r="DR53" s="11"/>
      <c r="DS53" s="10"/>
      <c r="DT53" s="7"/>
      <c r="DU53" s="7">
        <f t="shared" si="84"/>
        <v>0</v>
      </c>
      <c r="DV53" s="11"/>
      <c r="DW53" s="10"/>
      <c r="DX53" s="11"/>
      <c r="DY53" s="10"/>
      <c r="DZ53" s="11"/>
      <c r="EA53" s="10"/>
      <c r="EB53" s="11"/>
      <c r="EC53" s="10"/>
      <c r="ED53" s="11"/>
      <c r="EE53" s="10"/>
      <c r="EF53" s="11"/>
      <c r="EG53" s="10"/>
      <c r="EH53" s="11"/>
      <c r="EI53" s="10"/>
      <c r="EJ53" s="7"/>
      <c r="EK53" s="11"/>
      <c r="EL53" s="10"/>
      <c r="EM53" s="11">
        <f>$B$53*30</f>
        <v>30</v>
      </c>
      <c r="EN53" s="10" t="s">
        <v>54</v>
      </c>
      <c r="EO53" s="7">
        <f>$B$53*2</f>
        <v>2</v>
      </c>
      <c r="EP53" s="7">
        <f t="shared" si="85"/>
        <v>2</v>
      </c>
      <c r="EQ53" s="11"/>
      <c r="ER53" s="10"/>
      <c r="ES53" s="11"/>
      <c r="ET53" s="10"/>
      <c r="EU53" s="11"/>
      <c r="EV53" s="10"/>
      <c r="EW53" s="11"/>
      <c r="EX53" s="10"/>
      <c r="EY53" s="11"/>
      <c r="EZ53" s="10"/>
      <c r="FA53" s="11"/>
      <c r="FB53" s="10"/>
      <c r="FC53" s="11"/>
      <c r="FD53" s="10"/>
      <c r="FE53" s="7"/>
      <c r="FF53" s="11"/>
      <c r="FG53" s="10"/>
      <c r="FH53" s="11"/>
      <c r="FI53" s="10"/>
      <c r="FJ53" s="7"/>
      <c r="FK53" s="7">
        <f t="shared" si="86"/>
        <v>0</v>
      </c>
      <c r="FL53" s="11"/>
      <c r="FM53" s="10"/>
      <c r="FN53" s="11"/>
      <c r="FO53" s="10"/>
      <c r="FP53" s="11"/>
      <c r="FQ53" s="10"/>
      <c r="FR53" s="11"/>
      <c r="FS53" s="10"/>
      <c r="FT53" s="11"/>
      <c r="FU53" s="10"/>
      <c r="FV53" s="11"/>
      <c r="FW53" s="10"/>
      <c r="FX53" s="11"/>
      <c r="FY53" s="10"/>
      <c r="FZ53" s="7"/>
      <c r="GA53" s="11"/>
      <c r="GB53" s="10"/>
      <c r="GC53" s="11"/>
      <c r="GD53" s="10"/>
      <c r="GE53" s="7"/>
      <c r="GF53" s="7">
        <f t="shared" si="87"/>
        <v>0</v>
      </c>
    </row>
    <row r="54" spans="1:188" x14ac:dyDescent="0.25">
      <c r="A54" s="6">
        <v>5</v>
      </c>
      <c r="B54" s="6">
        <v>1</v>
      </c>
      <c r="C54" s="6"/>
      <c r="D54" s="6"/>
      <c r="E54" s="3" t="s">
        <v>117</v>
      </c>
      <c r="F54" s="6">
        <f>$B$54*COUNTIF(U54:GD54,"e")</f>
        <v>0</v>
      </c>
      <c r="G54" s="6">
        <f>$B$54*COUNTIF(U54:GD54,"z")</f>
        <v>1</v>
      </c>
      <c r="H54" s="6">
        <f t="shared" si="68"/>
        <v>8</v>
      </c>
      <c r="I54" s="6">
        <f t="shared" si="69"/>
        <v>8</v>
      </c>
      <c r="J54" s="6">
        <f t="shared" si="70"/>
        <v>0</v>
      </c>
      <c r="K54" s="6">
        <f t="shared" si="71"/>
        <v>0</v>
      </c>
      <c r="L54" s="6">
        <f t="shared" si="72"/>
        <v>0</v>
      </c>
      <c r="M54" s="6">
        <f t="shared" si="73"/>
        <v>0</v>
      </c>
      <c r="N54" s="6">
        <f t="shared" si="74"/>
        <v>0</v>
      </c>
      <c r="O54" s="6">
        <f t="shared" si="75"/>
        <v>0</v>
      </c>
      <c r="P54" s="6">
        <f t="shared" si="76"/>
        <v>0</v>
      </c>
      <c r="Q54" s="6">
        <f t="shared" si="77"/>
        <v>0</v>
      </c>
      <c r="R54" s="7">
        <f t="shared" si="78"/>
        <v>0.5</v>
      </c>
      <c r="S54" s="7">
        <f t="shared" si="79"/>
        <v>0</v>
      </c>
      <c r="T54" s="7">
        <f>$B$54*0.3</f>
        <v>0.3</v>
      </c>
      <c r="U54" s="11"/>
      <c r="V54" s="10"/>
      <c r="W54" s="11"/>
      <c r="X54" s="10"/>
      <c r="Y54" s="11"/>
      <c r="Z54" s="10"/>
      <c r="AA54" s="11"/>
      <c r="AB54" s="10"/>
      <c r="AC54" s="11"/>
      <c r="AD54" s="10"/>
      <c r="AE54" s="11"/>
      <c r="AF54" s="10"/>
      <c r="AG54" s="11"/>
      <c r="AH54" s="10"/>
      <c r="AI54" s="7"/>
      <c r="AJ54" s="11"/>
      <c r="AK54" s="10"/>
      <c r="AL54" s="11"/>
      <c r="AM54" s="10"/>
      <c r="AN54" s="7"/>
      <c r="AO54" s="7">
        <f t="shared" si="80"/>
        <v>0</v>
      </c>
      <c r="AP54" s="11">
        <f>$B$54*8</f>
        <v>8</v>
      </c>
      <c r="AQ54" s="10" t="s">
        <v>54</v>
      </c>
      <c r="AR54" s="11"/>
      <c r="AS54" s="10"/>
      <c r="AT54" s="11"/>
      <c r="AU54" s="10"/>
      <c r="AV54" s="11"/>
      <c r="AW54" s="10"/>
      <c r="AX54" s="11"/>
      <c r="AY54" s="10"/>
      <c r="AZ54" s="11"/>
      <c r="BA54" s="10"/>
      <c r="BB54" s="11"/>
      <c r="BC54" s="10"/>
      <c r="BD54" s="7">
        <f>$B$54*0.5</f>
        <v>0.5</v>
      </c>
      <c r="BE54" s="11"/>
      <c r="BF54" s="10"/>
      <c r="BG54" s="11"/>
      <c r="BH54" s="10"/>
      <c r="BI54" s="7"/>
      <c r="BJ54" s="7">
        <f t="shared" si="81"/>
        <v>0.5</v>
      </c>
      <c r="BK54" s="11"/>
      <c r="BL54" s="10"/>
      <c r="BM54" s="11"/>
      <c r="BN54" s="10"/>
      <c r="BO54" s="11"/>
      <c r="BP54" s="10"/>
      <c r="BQ54" s="11"/>
      <c r="BR54" s="10"/>
      <c r="BS54" s="11"/>
      <c r="BT54" s="10"/>
      <c r="BU54" s="11"/>
      <c r="BV54" s="10"/>
      <c r="BW54" s="11"/>
      <c r="BX54" s="10"/>
      <c r="BY54" s="7"/>
      <c r="BZ54" s="11"/>
      <c r="CA54" s="10"/>
      <c r="CB54" s="11"/>
      <c r="CC54" s="10"/>
      <c r="CD54" s="7"/>
      <c r="CE54" s="7">
        <f t="shared" si="82"/>
        <v>0</v>
      </c>
      <c r="CF54" s="11"/>
      <c r="CG54" s="10"/>
      <c r="CH54" s="11"/>
      <c r="CI54" s="10"/>
      <c r="CJ54" s="11"/>
      <c r="CK54" s="10"/>
      <c r="CL54" s="11"/>
      <c r="CM54" s="10"/>
      <c r="CN54" s="11"/>
      <c r="CO54" s="10"/>
      <c r="CP54" s="11"/>
      <c r="CQ54" s="10"/>
      <c r="CR54" s="11"/>
      <c r="CS54" s="10"/>
      <c r="CT54" s="7"/>
      <c r="CU54" s="11"/>
      <c r="CV54" s="10"/>
      <c r="CW54" s="11"/>
      <c r="CX54" s="10"/>
      <c r="CY54" s="7"/>
      <c r="CZ54" s="7">
        <f t="shared" si="83"/>
        <v>0</v>
      </c>
      <c r="DA54" s="11"/>
      <c r="DB54" s="10"/>
      <c r="DC54" s="11"/>
      <c r="DD54" s="10"/>
      <c r="DE54" s="11"/>
      <c r="DF54" s="10"/>
      <c r="DG54" s="11"/>
      <c r="DH54" s="10"/>
      <c r="DI54" s="11"/>
      <c r="DJ54" s="10"/>
      <c r="DK54" s="11"/>
      <c r="DL54" s="10"/>
      <c r="DM54" s="11"/>
      <c r="DN54" s="10"/>
      <c r="DO54" s="7"/>
      <c r="DP54" s="11"/>
      <c r="DQ54" s="10"/>
      <c r="DR54" s="11"/>
      <c r="DS54" s="10"/>
      <c r="DT54" s="7"/>
      <c r="DU54" s="7">
        <f t="shared" si="84"/>
        <v>0</v>
      </c>
      <c r="DV54" s="11"/>
      <c r="DW54" s="10"/>
      <c r="DX54" s="11"/>
      <c r="DY54" s="10"/>
      <c r="DZ54" s="11"/>
      <c r="EA54" s="10"/>
      <c r="EB54" s="11"/>
      <c r="EC54" s="10"/>
      <c r="ED54" s="11"/>
      <c r="EE54" s="10"/>
      <c r="EF54" s="11"/>
      <c r="EG54" s="10"/>
      <c r="EH54" s="11"/>
      <c r="EI54" s="10"/>
      <c r="EJ54" s="7"/>
      <c r="EK54" s="11"/>
      <c r="EL54" s="10"/>
      <c r="EM54" s="11"/>
      <c r="EN54" s="10"/>
      <c r="EO54" s="7"/>
      <c r="EP54" s="7">
        <f t="shared" si="85"/>
        <v>0</v>
      </c>
      <c r="EQ54" s="11"/>
      <c r="ER54" s="10"/>
      <c r="ES54" s="11"/>
      <c r="ET54" s="10"/>
      <c r="EU54" s="11"/>
      <c r="EV54" s="10"/>
      <c r="EW54" s="11"/>
      <c r="EX54" s="10"/>
      <c r="EY54" s="11"/>
      <c r="EZ54" s="10"/>
      <c r="FA54" s="11"/>
      <c r="FB54" s="10"/>
      <c r="FC54" s="11"/>
      <c r="FD54" s="10"/>
      <c r="FE54" s="7"/>
      <c r="FF54" s="11"/>
      <c r="FG54" s="10"/>
      <c r="FH54" s="11"/>
      <c r="FI54" s="10"/>
      <c r="FJ54" s="7"/>
      <c r="FK54" s="7">
        <f t="shared" si="86"/>
        <v>0</v>
      </c>
      <c r="FL54" s="11"/>
      <c r="FM54" s="10"/>
      <c r="FN54" s="11"/>
      <c r="FO54" s="10"/>
      <c r="FP54" s="11"/>
      <c r="FQ54" s="10"/>
      <c r="FR54" s="11"/>
      <c r="FS54" s="10"/>
      <c r="FT54" s="11"/>
      <c r="FU54" s="10"/>
      <c r="FV54" s="11"/>
      <c r="FW54" s="10"/>
      <c r="FX54" s="11"/>
      <c r="FY54" s="10"/>
      <c r="FZ54" s="7"/>
      <c r="GA54" s="11"/>
      <c r="GB54" s="10"/>
      <c r="GC54" s="11"/>
      <c r="GD54" s="10"/>
      <c r="GE54" s="7"/>
      <c r="GF54" s="7">
        <f t="shared" si="87"/>
        <v>0</v>
      </c>
    </row>
    <row r="55" spans="1:188" x14ac:dyDescent="0.25">
      <c r="A55" s="6">
        <v>6</v>
      </c>
      <c r="B55" s="6">
        <v>1</v>
      </c>
      <c r="C55" s="6"/>
      <c r="D55" s="6"/>
      <c r="E55" s="3" t="s">
        <v>118</v>
      </c>
      <c r="F55" s="6">
        <f>$B$55*COUNTIF(U55:GD55,"e")</f>
        <v>0</v>
      </c>
      <c r="G55" s="6">
        <f>$B$55*COUNTIF(U55:GD55,"z")</f>
        <v>1</v>
      </c>
      <c r="H55" s="6">
        <f t="shared" si="68"/>
        <v>8</v>
      </c>
      <c r="I55" s="6">
        <f t="shared" si="69"/>
        <v>8</v>
      </c>
      <c r="J55" s="6">
        <f t="shared" si="70"/>
        <v>0</v>
      </c>
      <c r="K55" s="6">
        <f t="shared" si="71"/>
        <v>0</v>
      </c>
      <c r="L55" s="6">
        <f t="shared" si="72"/>
        <v>0</v>
      </c>
      <c r="M55" s="6">
        <f t="shared" si="73"/>
        <v>0</v>
      </c>
      <c r="N55" s="6">
        <f t="shared" si="74"/>
        <v>0</v>
      </c>
      <c r="O55" s="6">
        <f t="shared" si="75"/>
        <v>0</v>
      </c>
      <c r="P55" s="6">
        <f t="shared" si="76"/>
        <v>0</v>
      </c>
      <c r="Q55" s="6">
        <f t="shared" si="77"/>
        <v>0</v>
      </c>
      <c r="R55" s="7">
        <f t="shared" si="78"/>
        <v>0.5</v>
      </c>
      <c r="S55" s="7">
        <f t="shared" si="79"/>
        <v>0</v>
      </c>
      <c r="T55" s="7">
        <f>$B$55*0.3</f>
        <v>0.3</v>
      </c>
      <c r="U55" s="11"/>
      <c r="V55" s="10"/>
      <c r="W55" s="11"/>
      <c r="X55" s="10"/>
      <c r="Y55" s="11"/>
      <c r="Z55" s="10"/>
      <c r="AA55" s="11"/>
      <c r="AB55" s="10"/>
      <c r="AC55" s="11"/>
      <c r="AD55" s="10"/>
      <c r="AE55" s="11"/>
      <c r="AF55" s="10"/>
      <c r="AG55" s="11"/>
      <c r="AH55" s="10"/>
      <c r="AI55" s="7"/>
      <c r="AJ55" s="11"/>
      <c r="AK55" s="10"/>
      <c r="AL55" s="11"/>
      <c r="AM55" s="10"/>
      <c r="AN55" s="7"/>
      <c r="AO55" s="7">
        <f t="shared" si="80"/>
        <v>0</v>
      </c>
      <c r="AP55" s="11"/>
      <c r="AQ55" s="10"/>
      <c r="AR55" s="11"/>
      <c r="AS55" s="10"/>
      <c r="AT55" s="11"/>
      <c r="AU55" s="10"/>
      <c r="AV55" s="11"/>
      <c r="AW55" s="10"/>
      <c r="AX55" s="11"/>
      <c r="AY55" s="10"/>
      <c r="AZ55" s="11"/>
      <c r="BA55" s="10"/>
      <c r="BB55" s="11"/>
      <c r="BC55" s="10"/>
      <c r="BD55" s="7"/>
      <c r="BE55" s="11"/>
      <c r="BF55" s="10"/>
      <c r="BG55" s="11"/>
      <c r="BH55" s="10"/>
      <c r="BI55" s="7"/>
      <c r="BJ55" s="7">
        <f t="shared" si="81"/>
        <v>0</v>
      </c>
      <c r="BK55" s="11">
        <f>$B$55*8</f>
        <v>8</v>
      </c>
      <c r="BL55" s="10" t="s">
        <v>54</v>
      </c>
      <c r="BM55" s="11"/>
      <c r="BN55" s="10"/>
      <c r="BO55" s="11"/>
      <c r="BP55" s="10"/>
      <c r="BQ55" s="11"/>
      <c r="BR55" s="10"/>
      <c r="BS55" s="11"/>
      <c r="BT55" s="10"/>
      <c r="BU55" s="11"/>
      <c r="BV55" s="10"/>
      <c r="BW55" s="11"/>
      <c r="BX55" s="10"/>
      <c r="BY55" s="7">
        <f>$B$55*0.5</f>
        <v>0.5</v>
      </c>
      <c r="BZ55" s="11"/>
      <c r="CA55" s="10"/>
      <c r="CB55" s="11"/>
      <c r="CC55" s="10"/>
      <c r="CD55" s="7"/>
      <c r="CE55" s="7">
        <f t="shared" si="82"/>
        <v>0.5</v>
      </c>
      <c r="CF55" s="11"/>
      <c r="CG55" s="10"/>
      <c r="CH55" s="11"/>
      <c r="CI55" s="10"/>
      <c r="CJ55" s="11"/>
      <c r="CK55" s="10"/>
      <c r="CL55" s="11"/>
      <c r="CM55" s="10"/>
      <c r="CN55" s="11"/>
      <c r="CO55" s="10"/>
      <c r="CP55" s="11"/>
      <c r="CQ55" s="10"/>
      <c r="CR55" s="11"/>
      <c r="CS55" s="10"/>
      <c r="CT55" s="7"/>
      <c r="CU55" s="11"/>
      <c r="CV55" s="10"/>
      <c r="CW55" s="11"/>
      <c r="CX55" s="10"/>
      <c r="CY55" s="7"/>
      <c r="CZ55" s="7">
        <f t="shared" si="83"/>
        <v>0</v>
      </c>
      <c r="DA55" s="11"/>
      <c r="DB55" s="10"/>
      <c r="DC55" s="11"/>
      <c r="DD55" s="10"/>
      <c r="DE55" s="11"/>
      <c r="DF55" s="10"/>
      <c r="DG55" s="11"/>
      <c r="DH55" s="10"/>
      <c r="DI55" s="11"/>
      <c r="DJ55" s="10"/>
      <c r="DK55" s="11"/>
      <c r="DL55" s="10"/>
      <c r="DM55" s="11"/>
      <c r="DN55" s="10"/>
      <c r="DO55" s="7"/>
      <c r="DP55" s="11"/>
      <c r="DQ55" s="10"/>
      <c r="DR55" s="11"/>
      <c r="DS55" s="10"/>
      <c r="DT55" s="7"/>
      <c r="DU55" s="7">
        <f t="shared" si="84"/>
        <v>0</v>
      </c>
      <c r="DV55" s="11"/>
      <c r="DW55" s="10"/>
      <c r="DX55" s="11"/>
      <c r="DY55" s="10"/>
      <c r="DZ55" s="11"/>
      <c r="EA55" s="10"/>
      <c r="EB55" s="11"/>
      <c r="EC55" s="10"/>
      <c r="ED55" s="11"/>
      <c r="EE55" s="10"/>
      <c r="EF55" s="11"/>
      <c r="EG55" s="10"/>
      <c r="EH55" s="11"/>
      <c r="EI55" s="10"/>
      <c r="EJ55" s="7"/>
      <c r="EK55" s="11"/>
      <c r="EL55" s="10"/>
      <c r="EM55" s="11"/>
      <c r="EN55" s="10"/>
      <c r="EO55" s="7"/>
      <c r="EP55" s="7">
        <f t="shared" si="85"/>
        <v>0</v>
      </c>
      <c r="EQ55" s="11"/>
      <c r="ER55" s="10"/>
      <c r="ES55" s="11"/>
      <c r="ET55" s="10"/>
      <c r="EU55" s="11"/>
      <c r="EV55" s="10"/>
      <c r="EW55" s="11"/>
      <c r="EX55" s="10"/>
      <c r="EY55" s="11"/>
      <c r="EZ55" s="10"/>
      <c r="FA55" s="11"/>
      <c r="FB55" s="10"/>
      <c r="FC55" s="11"/>
      <c r="FD55" s="10"/>
      <c r="FE55" s="7"/>
      <c r="FF55" s="11"/>
      <c r="FG55" s="10"/>
      <c r="FH55" s="11"/>
      <c r="FI55" s="10"/>
      <c r="FJ55" s="7"/>
      <c r="FK55" s="7">
        <f t="shared" si="86"/>
        <v>0</v>
      </c>
      <c r="FL55" s="11"/>
      <c r="FM55" s="10"/>
      <c r="FN55" s="11"/>
      <c r="FO55" s="10"/>
      <c r="FP55" s="11"/>
      <c r="FQ55" s="10"/>
      <c r="FR55" s="11"/>
      <c r="FS55" s="10"/>
      <c r="FT55" s="11"/>
      <c r="FU55" s="10"/>
      <c r="FV55" s="11"/>
      <c r="FW55" s="10"/>
      <c r="FX55" s="11"/>
      <c r="FY55" s="10"/>
      <c r="FZ55" s="7"/>
      <c r="GA55" s="11"/>
      <c r="GB55" s="10"/>
      <c r="GC55" s="11"/>
      <c r="GD55" s="10"/>
      <c r="GE55" s="7"/>
      <c r="GF55" s="7">
        <f t="shared" si="87"/>
        <v>0</v>
      </c>
    </row>
    <row r="56" spans="1:188" x14ac:dyDescent="0.25">
      <c r="A56" s="6">
        <v>7</v>
      </c>
      <c r="B56" s="6">
        <v>1</v>
      </c>
      <c r="C56" s="6"/>
      <c r="D56" s="6"/>
      <c r="E56" s="3" t="s">
        <v>119</v>
      </c>
      <c r="F56" s="6">
        <f>$B$56*COUNTIF(U56:GD56,"e")</f>
        <v>0</v>
      </c>
      <c r="G56" s="6">
        <f>$B$56*COUNTIF(U56:GD56,"z")</f>
        <v>1</v>
      </c>
      <c r="H56" s="6">
        <f t="shared" si="68"/>
        <v>8</v>
      </c>
      <c r="I56" s="6">
        <f t="shared" si="69"/>
        <v>8</v>
      </c>
      <c r="J56" s="6">
        <f t="shared" si="70"/>
        <v>0</v>
      </c>
      <c r="K56" s="6">
        <f t="shared" si="71"/>
        <v>0</v>
      </c>
      <c r="L56" s="6">
        <f t="shared" si="72"/>
        <v>0</v>
      </c>
      <c r="M56" s="6">
        <f t="shared" si="73"/>
        <v>0</v>
      </c>
      <c r="N56" s="6">
        <f t="shared" si="74"/>
        <v>0</v>
      </c>
      <c r="O56" s="6">
        <f t="shared" si="75"/>
        <v>0</v>
      </c>
      <c r="P56" s="6">
        <f t="shared" si="76"/>
        <v>0</v>
      </c>
      <c r="Q56" s="6">
        <f t="shared" si="77"/>
        <v>0</v>
      </c>
      <c r="R56" s="7">
        <f t="shared" si="78"/>
        <v>0.5</v>
      </c>
      <c r="S56" s="7">
        <f t="shared" si="79"/>
        <v>0</v>
      </c>
      <c r="T56" s="7">
        <f>$B$56*0.3</f>
        <v>0.3</v>
      </c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7"/>
      <c r="AJ56" s="11"/>
      <c r="AK56" s="10"/>
      <c r="AL56" s="11"/>
      <c r="AM56" s="10"/>
      <c r="AN56" s="7"/>
      <c r="AO56" s="7">
        <f t="shared" si="80"/>
        <v>0</v>
      </c>
      <c r="AP56" s="11"/>
      <c r="AQ56" s="10"/>
      <c r="AR56" s="11"/>
      <c r="AS56" s="10"/>
      <c r="AT56" s="11"/>
      <c r="AU56" s="10"/>
      <c r="AV56" s="11"/>
      <c r="AW56" s="10"/>
      <c r="AX56" s="11"/>
      <c r="AY56" s="10"/>
      <c r="AZ56" s="11"/>
      <c r="BA56" s="10"/>
      <c r="BB56" s="11"/>
      <c r="BC56" s="10"/>
      <c r="BD56" s="7"/>
      <c r="BE56" s="11"/>
      <c r="BF56" s="10"/>
      <c r="BG56" s="11"/>
      <c r="BH56" s="10"/>
      <c r="BI56" s="7"/>
      <c r="BJ56" s="7">
        <f t="shared" si="81"/>
        <v>0</v>
      </c>
      <c r="BK56" s="11"/>
      <c r="BL56" s="10"/>
      <c r="BM56" s="11"/>
      <c r="BN56" s="10"/>
      <c r="BO56" s="11"/>
      <c r="BP56" s="10"/>
      <c r="BQ56" s="11"/>
      <c r="BR56" s="10"/>
      <c r="BS56" s="11"/>
      <c r="BT56" s="10"/>
      <c r="BU56" s="11"/>
      <c r="BV56" s="10"/>
      <c r="BW56" s="11"/>
      <c r="BX56" s="10"/>
      <c r="BY56" s="7"/>
      <c r="BZ56" s="11"/>
      <c r="CA56" s="10"/>
      <c r="CB56" s="11"/>
      <c r="CC56" s="10"/>
      <c r="CD56" s="7"/>
      <c r="CE56" s="7">
        <f t="shared" si="82"/>
        <v>0</v>
      </c>
      <c r="CF56" s="11">
        <f>$B$56*8</f>
        <v>8</v>
      </c>
      <c r="CG56" s="10" t="s">
        <v>54</v>
      </c>
      <c r="CH56" s="11"/>
      <c r="CI56" s="10"/>
      <c r="CJ56" s="11"/>
      <c r="CK56" s="10"/>
      <c r="CL56" s="11"/>
      <c r="CM56" s="10"/>
      <c r="CN56" s="11"/>
      <c r="CO56" s="10"/>
      <c r="CP56" s="11"/>
      <c r="CQ56" s="10"/>
      <c r="CR56" s="11"/>
      <c r="CS56" s="10"/>
      <c r="CT56" s="7">
        <f>$B$56*0.5</f>
        <v>0.5</v>
      </c>
      <c r="CU56" s="11"/>
      <c r="CV56" s="10"/>
      <c r="CW56" s="11"/>
      <c r="CX56" s="10"/>
      <c r="CY56" s="7"/>
      <c r="CZ56" s="7">
        <f t="shared" si="83"/>
        <v>0.5</v>
      </c>
      <c r="DA56" s="11"/>
      <c r="DB56" s="10"/>
      <c r="DC56" s="11"/>
      <c r="DD56" s="10"/>
      <c r="DE56" s="11"/>
      <c r="DF56" s="10"/>
      <c r="DG56" s="11"/>
      <c r="DH56" s="10"/>
      <c r="DI56" s="11"/>
      <c r="DJ56" s="10"/>
      <c r="DK56" s="11"/>
      <c r="DL56" s="10"/>
      <c r="DM56" s="11"/>
      <c r="DN56" s="10"/>
      <c r="DO56" s="7"/>
      <c r="DP56" s="11"/>
      <c r="DQ56" s="10"/>
      <c r="DR56" s="11"/>
      <c r="DS56" s="10"/>
      <c r="DT56" s="7"/>
      <c r="DU56" s="7">
        <f t="shared" si="84"/>
        <v>0</v>
      </c>
      <c r="DV56" s="11"/>
      <c r="DW56" s="10"/>
      <c r="DX56" s="11"/>
      <c r="DY56" s="10"/>
      <c r="DZ56" s="11"/>
      <c r="EA56" s="10"/>
      <c r="EB56" s="11"/>
      <c r="EC56" s="10"/>
      <c r="ED56" s="11"/>
      <c r="EE56" s="10"/>
      <c r="EF56" s="11"/>
      <c r="EG56" s="10"/>
      <c r="EH56" s="11"/>
      <c r="EI56" s="10"/>
      <c r="EJ56" s="7"/>
      <c r="EK56" s="11"/>
      <c r="EL56" s="10"/>
      <c r="EM56" s="11"/>
      <c r="EN56" s="10"/>
      <c r="EO56" s="7"/>
      <c r="EP56" s="7">
        <f t="shared" si="85"/>
        <v>0</v>
      </c>
      <c r="EQ56" s="11"/>
      <c r="ER56" s="10"/>
      <c r="ES56" s="11"/>
      <c r="ET56" s="10"/>
      <c r="EU56" s="11"/>
      <c r="EV56" s="10"/>
      <c r="EW56" s="11"/>
      <c r="EX56" s="10"/>
      <c r="EY56" s="11"/>
      <c r="EZ56" s="10"/>
      <c r="FA56" s="11"/>
      <c r="FB56" s="10"/>
      <c r="FC56" s="11"/>
      <c r="FD56" s="10"/>
      <c r="FE56" s="7"/>
      <c r="FF56" s="11"/>
      <c r="FG56" s="10"/>
      <c r="FH56" s="11"/>
      <c r="FI56" s="10"/>
      <c r="FJ56" s="7"/>
      <c r="FK56" s="7">
        <f t="shared" si="86"/>
        <v>0</v>
      </c>
      <c r="FL56" s="11"/>
      <c r="FM56" s="10"/>
      <c r="FN56" s="11"/>
      <c r="FO56" s="10"/>
      <c r="FP56" s="11"/>
      <c r="FQ56" s="10"/>
      <c r="FR56" s="11"/>
      <c r="FS56" s="10"/>
      <c r="FT56" s="11"/>
      <c r="FU56" s="10"/>
      <c r="FV56" s="11"/>
      <c r="FW56" s="10"/>
      <c r="FX56" s="11"/>
      <c r="FY56" s="10"/>
      <c r="FZ56" s="7"/>
      <c r="GA56" s="11"/>
      <c r="GB56" s="10"/>
      <c r="GC56" s="11"/>
      <c r="GD56" s="10"/>
      <c r="GE56" s="7"/>
      <c r="GF56" s="7">
        <f t="shared" si="87"/>
        <v>0</v>
      </c>
    </row>
    <row r="57" spans="1:188" x14ac:dyDescent="0.25">
      <c r="A57" s="6">
        <v>8</v>
      </c>
      <c r="B57" s="6">
        <v>1</v>
      </c>
      <c r="C57" s="6"/>
      <c r="D57" s="6"/>
      <c r="E57" s="3" t="s">
        <v>120</v>
      </c>
      <c r="F57" s="6">
        <f>$B$57*COUNTIF(U57:GD57,"e")</f>
        <v>0</v>
      </c>
      <c r="G57" s="6">
        <f>$B$57*COUNTIF(U57:GD57,"z")</f>
        <v>1</v>
      </c>
      <c r="H57" s="6">
        <f t="shared" si="68"/>
        <v>8</v>
      </c>
      <c r="I57" s="6">
        <f t="shared" si="69"/>
        <v>8</v>
      </c>
      <c r="J57" s="6">
        <f t="shared" si="70"/>
        <v>0</v>
      </c>
      <c r="K57" s="6">
        <f t="shared" si="71"/>
        <v>0</v>
      </c>
      <c r="L57" s="6">
        <f t="shared" si="72"/>
        <v>0</v>
      </c>
      <c r="M57" s="6">
        <f t="shared" si="73"/>
        <v>0</v>
      </c>
      <c r="N57" s="6">
        <f t="shared" si="74"/>
        <v>0</v>
      </c>
      <c r="O57" s="6">
        <f t="shared" si="75"/>
        <v>0</v>
      </c>
      <c r="P57" s="6">
        <f t="shared" si="76"/>
        <v>0</v>
      </c>
      <c r="Q57" s="6">
        <f t="shared" si="77"/>
        <v>0</v>
      </c>
      <c r="R57" s="7">
        <f t="shared" si="78"/>
        <v>0.5</v>
      </c>
      <c r="S57" s="7">
        <f t="shared" si="79"/>
        <v>0</v>
      </c>
      <c r="T57" s="7">
        <f>$B$57*0.3</f>
        <v>0.3</v>
      </c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7"/>
      <c r="AJ57" s="11"/>
      <c r="AK57" s="10"/>
      <c r="AL57" s="11"/>
      <c r="AM57" s="10"/>
      <c r="AN57" s="7"/>
      <c r="AO57" s="7">
        <f t="shared" si="80"/>
        <v>0</v>
      </c>
      <c r="AP57" s="11"/>
      <c r="AQ57" s="10"/>
      <c r="AR57" s="11"/>
      <c r="AS57" s="10"/>
      <c r="AT57" s="11"/>
      <c r="AU57" s="10"/>
      <c r="AV57" s="11"/>
      <c r="AW57" s="10"/>
      <c r="AX57" s="11"/>
      <c r="AY57" s="10"/>
      <c r="AZ57" s="11"/>
      <c r="BA57" s="10"/>
      <c r="BB57" s="11"/>
      <c r="BC57" s="10"/>
      <c r="BD57" s="7"/>
      <c r="BE57" s="11"/>
      <c r="BF57" s="10"/>
      <c r="BG57" s="11"/>
      <c r="BH57" s="10"/>
      <c r="BI57" s="7"/>
      <c r="BJ57" s="7">
        <f t="shared" si="81"/>
        <v>0</v>
      </c>
      <c r="BK57" s="11"/>
      <c r="BL57" s="10"/>
      <c r="BM57" s="11"/>
      <c r="BN57" s="10"/>
      <c r="BO57" s="11"/>
      <c r="BP57" s="10"/>
      <c r="BQ57" s="11"/>
      <c r="BR57" s="10"/>
      <c r="BS57" s="11"/>
      <c r="BT57" s="10"/>
      <c r="BU57" s="11"/>
      <c r="BV57" s="10"/>
      <c r="BW57" s="11"/>
      <c r="BX57" s="10"/>
      <c r="BY57" s="7"/>
      <c r="BZ57" s="11"/>
      <c r="CA57" s="10"/>
      <c r="CB57" s="11"/>
      <c r="CC57" s="10"/>
      <c r="CD57" s="7"/>
      <c r="CE57" s="7">
        <f t="shared" si="82"/>
        <v>0</v>
      </c>
      <c r="CF57" s="11"/>
      <c r="CG57" s="10"/>
      <c r="CH57" s="11"/>
      <c r="CI57" s="10"/>
      <c r="CJ57" s="11"/>
      <c r="CK57" s="10"/>
      <c r="CL57" s="11"/>
      <c r="CM57" s="10"/>
      <c r="CN57" s="11"/>
      <c r="CO57" s="10"/>
      <c r="CP57" s="11"/>
      <c r="CQ57" s="10"/>
      <c r="CR57" s="11"/>
      <c r="CS57" s="10"/>
      <c r="CT57" s="7"/>
      <c r="CU57" s="11"/>
      <c r="CV57" s="10"/>
      <c r="CW57" s="11"/>
      <c r="CX57" s="10"/>
      <c r="CY57" s="7"/>
      <c r="CZ57" s="7">
        <f t="shared" si="83"/>
        <v>0</v>
      </c>
      <c r="DA57" s="11">
        <f>$B$57*8</f>
        <v>8</v>
      </c>
      <c r="DB57" s="10" t="s">
        <v>54</v>
      </c>
      <c r="DC57" s="11"/>
      <c r="DD57" s="10"/>
      <c r="DE57" s="11"/>
      <c r="DF57" s="10"/>
      <c r="DG57" s="11"/>
      <c r="DH57" s="10"/>
      <c r="DI57" s="11"/>
      <c r="DJ57" s="10"/>
      <c r="DK57" s="11"/>
      <c r="DL57" s="10"/>
      <c r="DM57" s="11"/>
      <c r="DN57" s="10"/>
      <c r="DO57" s="7">
        <f>$B$57*0.5</f>
        <v>0.5</v>
      </c>
      <c r="DP57" s="11"/>
      <c r="DQ57" s="10"/>
      <c r="DR57" s="11"/>
      <c r="DS57" s="10"/>
      <c r="DT57" s="7"/>
      <c r="DU57" s="7">
        <f t="shared" si="84"/>
        <v>0.5</v>
      </c>
      <c r="DV57" s="11"/>
      <c r="DW57" s="10"/>
      <c r="DX57" s="11"/>
      <c r="DY57" s="10"/>
      <c r="DZ57" s="11"/>
      <c r="EA57" s="10"/>
      <c r="EB57" s="11"/>
      <c r="EC57" s="10"/>
      <c r="ED57" s="11"/>
      <c r="EE57" s="10"/>
      <c r="EF57" s="11"/>
      <c r="EG57" s="10"/>
      <c r="EH57" s="11"/>
      <c r="EI57" s="10"/>
      <c r="EJ57" s="7"/>
      <c r="EK57" s="11"/>
      <c r="EL57" s="10"/>
      <c r="EM57" s="11"/>
      <c r="EN57" s="10"/>
      <c r="EO57" s="7"/>
      <c r="EP57" s="7">
        <f t="shared" si="85"/>
        <v>0</v>
      </c>
      <c r="EQ57" s="11"/>
      <c r="ER57" s="10"/>
      <c r="ES57" s="11"/>
      <c r="ET57" s="10"/>
      <c r="EU57" s="11"/>
      <c r="EV57" s="10"/>
      <c r="EW57" s="11"/>
      <c r="EX57" s="10"/>
      <c r="EY57" s="11"/>
      <c r="EZ57" s="10"/>
      <c r="FA57" s="11"/>
      <c r="FB57" s="10"/>
      <c r="FC57" s="11"/>
      <c r="FD57" s="10"/>
      <c r="FE57" s="7"/>
      <c r="FF57" s="11"/>
      <c r="FG57" s="10"/>
      <c r="FH57" s="11"/>
      <c r="FI57" s="10"/>
      <c r="FJ57" s="7"/>
      <c r="FK57" s="7">
        <f t="shared" si="86"/>
        <v>0</v>
      </c>
      <c r="FL57" s="11"/>
      <c r="FM57" s="10"/>
      <c r="FN57" s="11"/>
      <c r="FO57" s="10"/>
      <c r="FP57" s="11"/>
      <c r="FQ57" s="10"/>
      <c r="FR57" s="11"/>
      <c r="FS57" s="10"/>
      <c r="FT57" s="11"/>
      <c r="FU57" s="10"/>
      <c r="FV57" s="11"/>
      <c r="FW57" s="10"/>
      <c r="FX57" s="11"/>
      <c r="FY57" s="10"/>
      <c r="FZ57" s="7"/>
      <c r="GA57" s="11"/>
      <c r="GB57" s="10"/>
      <c r="GC57" s="11"/>
      <c r="GD57" s="10"/>
      <c r="GE57" s="7"/>
      <c r="GF57" s="7">
        <f t="shared" si="87"/>
        <v>0</v>
      </c>
    </row>
    <row r="58" spans="1:188" x14ac:dyDescent="0.25">
      <c r="A58" s="6">
        <v>9</v>
      </c>
      <c r="B58" s="6">
        <v>1</v>
      </c>
      <c r="C58" s="6"/>
      <c r="D58" s="6"/>
      <c r="E58" s="3" t="s">
        <v>121</v>
      </c>
      <c r="F58" s="6">
        <f>$B$58*COUNTIF(U58:GD58,"e")</f>
        <v>0</v>
      </c>
      <c r="G58" s="6">
        <f>$B$58*COUNTIF(U58:GD58,"z")</f>
        <v>1</v>
      </c>
      <c r="H58" s="6">
        <f t="shared" si="68"/>
        <v>8</v>
      </c>
      <c r="I58" s="6">
        <f t="shared" si="69"/>
        <v>8</v>
      </c>
      <c r="J58" s="6">
        <f t="shared" si="70"/>
        <v>0</v>
      </c>
      <c r="K58" s="6">
        <f t="shared" si="71"/>
        <v>0</v>
      </c>
      <c r="L58" s="6">
        <f t="shared" si="72"/>
        <v>0</v>
      </c>
      <c r="M58" s="6">
        <f t="shared" si="73"/>
        <v>0</v>
      </c>
      <c r="N58" s="6">
        <f t="shared" si="74"/>
        <v>0</v>
      </c>
      <c r="O58" s="6">
        <f t="shared" si="75"/>
        <v>0</v>
      </c>
      <c r="P58" s="6">
        <f t="shared" si="76"/>
        <v>0</v>
      </c>
      <c r="Q58" s="6">
        <f t="shared" si="77"/>
        <v>0</v>
      </c>
      <c r="R58" s="7">
        <f t="shared" si="78"/>
        <v>0.5</v>
      </c>
      <c r="S58" s="7">
        <f t="shared" si="79"/>
        <v>0</v>
      </c>
      <c r="T58" s="7">
        <f>$B$58*0.3</f>
        <v>0.3</v>
      </c>
      <c r="U58" s="11"/>
      <c r="V58" s="10"/>
      <c r="W58" s="11"/>
      <c r="X58" s="10"/>
      <c r="Y58" s="11"/>
      <c r="Z58" s="10"/>
      <c r="AA58" s="11"/>
      <c r="AB58" s="10"/>
      <c r="AC58" s="11"/>
      <c r="AD58" s="10"/>
      <c r="AE58" s="11"/>
      <c r="AF58" s="10"/>
      <c r="AG58" s="11"/>
      <c r="AH58" s="10"/>
      <c r="AI58" s="7"/>
      <c r="AJ58" s="11"/>
      <c r="AK58" s="10"/>
      <c r="AL58" s="11"/>
      <c r="AM58" s="10"/>
      <c r="AN58" s="7"/>
      <c r="AO58" s="7">
        <f t="shared" si="80"/>
        <v>0</v>
      </c>
      <c r="AP58" s="11"/>
      <c r="AQ58" s="10"/>
      <c r="AR58" s="11"/>
      <c r="AS58" s="10"/>
      <c r="AT58" s="11"/>
      <c r="AU58" s="10"/>
      <c r="AV58" s="11"/>
      <c r="AW58" s="10"/>
      <c r="AX58" s="11"/>
      <c r="AY58" s="10"/>
      <c r="AZ58" s="11"/>
      <c r="BA58" s="10"/>
      <c r="BB58" s="11"/>
      <c r="BC58" s="10"/>
      <c r="BD58" s="7"/>
      <c r="BE58" s="11"/>
      <c r="BF58" s="10"/>
      <c r="BG58" s="11"/>
      <c r="BH58" s="10"/>
      <c r="BI58" s="7"/>
      <c r="BJ58" s="7">
        <f t="shared" si="81"/>
        <v>0</v>
      </c>
      <c r="BK58" s="11"/>
      <c r="BL58" s="10"/>
      <c r="BM58" s="11"/>
      <c r="BN58" s="10"/>
      <c r="BO58" s="11"/>
      <c r="BP58" s="10"/>
      <c r="BQ58" s="11"/>
      <c r="BR58" s="10"/>
      <c r="BS58" s="11"/>
      <c r="BT58" s="10"/>
      <c r="BU58" s="11"/>
      <c r="BV58" s="10"/>
      <c r="BW58" s="11"/>
      <c r="BX58" s="10"/>
      <c r="BY58" s="7"/>
      <c r="BZ58" s="11"/>
      <c r="CA58" s="10"/>
      <c r="CB58" s="11"/>
      <c r="CC58" s="10"/>
      <c r="CD58" s="7"/>
      <c r="CE58" s="7">
        <f t="shared" si="82"/>
        <v>0</v>
      </c>
      <c r="CF58" s="11"/>
      <c r="CG58" s="10"/>
      <c r="CH58" s="11"/>
      <c r="CI58" s="10"/>
      <c r="CJ58" s="11"/>
      <c r="CK58" s="10"/>
      <c r="CL58" s="11"/>
      <c r="CM58" s="10"/>
      <c r="CN58" s="11"/>
      <c r="CO58" s="10"/>
      <c r="CP58" s="11"/>
      <c r="CQ58" s="10"/>
      <c r="CR58" s="11"/>
      <c r="CS58" s="10"/>
      <c r="CT58" s="7"/>
      <c r="CU58" s="11"/>
      <c r="CV58" s="10"/>
      <c r="CW58" s="11"/>
      <c r="CX58" s="10"/>
      <c r="CY58" s="7"/>
      <c r="CZ58" s="7">
        <f t="shared" si="83"/>
        <v>0</v>
      </c>
      <c r="DA58" s="11"/>
      <c r="DB58" s="10"/>
      <c r="DC58" s="11"/>
      <c r="DD58" s="10"/>
      <c r="DE58" s="11"/>
      <c r="DF58" s="10"/>
      <c r="DG58" s="11"/>
      <c r="DH58" s="10"/>
      <c r="DI58" s="11"/>
      <c r="DJ58" s="10"/>
      <c r="DK58" s="11"/>
      <c r="DL58" s="10"/>
      <c r="DM58" s="11"/>
      <c r="DN58" s="10"/>
      <c r="DO58" s="7"/>
      <c r="DP58" s="11"/>
      <c r="DQ58" s="10"/>
      <c r="DR58" s="11"/>
      <c r="DS58" s="10"/>
      <c r="DT58" s="7"/>
      <c r="DU58" s="7">
        <f t="shared" si="84"/>
        <v>0</v>
      </c>
      <c r="DV58" s="11">
        <f>$B$58*8</f>
        <v>8</v>
      </c>
      <c r="DW58" s="10" t="s">
        <v>54</v>
      </c>
      <c r="DX58" s="11"/>
      <c r="DY58" s="10"/>
      <c r="DZ58" s="11"/>
      <c r="EA58" s="10"/>
      <c r="EB58" s="11"/>
      <c r="EC58" s="10"/>
      <c r="ED58" s="11"/>
      <c r="EE58" s="10"/>
      <c r="EF58" s="11"/>
      <c r="EG58" s="10"/>
      <c r="EH58" s="11"/>
      <c r="EI58" s="10"/>
      <c r="EJ58" s="7">
        <f>$B$58*0.5</f>
        <v>0.5</v>
      </c>
      <c r="EK58" s="11"/>
      <c r="EL58" s="10"/>
      <c r="EM58" s="11"/>
      <c r="EN58" s="10"/>
      <c r="EO58" s="7"/>
      <c r="EP58" s="7">
        <f t="shared" si="85"/>
        <v>0.5</v>
      </c>
      <c r="EQ58" s="11"/>
      <c r="ER58" s="10"/>
      <c r="ES58" s="11"/>
      <c r="ET58" s="10"/>
      <c r="EU58" s="11"/>
      <c r="EV58" s="10"/>
      <c r="EW58" s="11"/>
      <c r="EX58" s="10"/>
      <c r="EY58" s="11"/>
      <c r="EZ58" s="10"/>
      <c r="FA58" s="11"/>
      <c r="FB58" s="10"/>
      <c r="FC58" s="11"/>
      <c r="FD58" s="10"/>
      <c r="FE58" s="7"/>
      <c r="FF58" s="11"/>
      <c r="FG58" s="10"/>
      <c r="FH58" s="11"/>
      <c r="FI58" s="10"/>
      <c r="FJ58" s="7"/>
      <c r="FK58" s="7">
        <f t="shared" si="86"/>
        <v>0</v>
      </c>
      <c r="FL58" s="11"/>
      <c r="FM58" s="10"/>
      <c r="FN58" s="11"/>
      <c r="FO58" s="10"/>
      <c r="FP58" s="11"/>
      <c r="FQ58" s="10"/>
      <c r="FR58" s="11"/>
      <c r="FS58" s="10"/>
      <c r="FT58" s="11"/>
      <c r="FU58" s="10"/>
      <c r="FV58" s="11"/>
      <c r="FW58" s="10"/>
      <c r="FX58" s="11"/>
      <c r="FY58" s="10"/>
      <c r="FZ58" s="7"/>
      <c r="GA58" s="11"/>
      <c r="GB58" s="10"/>
      <c r="GC58" s="11"/>
      <c r="GD58" s="10"/>
      <c r="GE58" s="7"/>
      <c r="GF58" s="7">
        <f t="shared" si="87"/>
        <v>0</v>
      </c>
    </row>
    <row r="59" spans="1:188" ht="16" customHeight="1" x14ac:dyDescent="0.25">
      <c r="A59" s="6"/>
      <c r="B59" s="6"/>
      <c r="C59" s="6"/>
      <c r="D59" s="6"/>
      <c r="E59" s="6" t="s">
        <v>67</v>
      </c>
      <c r="F59" s="6">
        <f t="shared" ref="F59:AK59" si="88">SUM(F42:F58)</f>
        <v>0</v>
      </c>
      <c r="G59" s="6">
        <f t="shared" si="88"/>
        <v>17</v>
      </c>
      <c r="H59" s="6">
        <f t="shared" si="88"/>
        <v>272</v>
      </c>
      <c r="I59" s="6">
        <f t="shared" si="88"/>
        <v>40</v>
      </c>
      <c r="J59" s="6">
        <f t="shared" si="88"/>
        <v>0</v>
      </c>
      <c r="K59" s="6">
        <f t="shared" si="88"/>
        <v>0</v>
      </c>
      <c r="L59" s="6">
        <f t="shared" si="88"/>
        <v>0</v>
      </c>
      <c r="M59" s="6">
        <f t="shared" si="88"/>
        <v>0</v>
      </c>
      <c r="N59" s="6">
        <f t="shared" si="88"/>
        <v>112</v>
      </c>
      <c r="O59" s="6">
        <f t="shared" si="88"/>
        <v>0</v>
      </c>
      <c r="P59" s="6">
        <f t="shared" si="88"/>
        <v>0</v>
      </c>
      <c r="Q59" s="6">
        <f t="shared" si="88"/>
        <v>120</v>
      </c>
      <c r="R59" s="7">
        <f t="shared" si="88"/>
        <v>10.5</v>
      </c>
      <c r="S59" s="7">
        <f t="shared" si="88"/>
        <v>8</v>
      </c>
      <c r="T59" s="7">
        <f t="shared" si="88"/>
        <v>1.5</v>
      </c>
      <c r="U59" s="11">
        <f t="shared" si="88"/>
        <v>0</v>
      </c>
      <c r="V59" s="10">
        <f t="shared" si="88"/>
        <v>0</v>
      </c>
      <c r="W59" s="11">
        <f t="shared" si="88"/>
        <v>0</v>
      </c>
      <c r="X59" s="10">
        <f t="shared" si="88"/>
        <v>0</v>
      </c>
      <c r="Y59" s="11">
        <f t="shared" si="88"/>
        <v>0</v>
      </c>
      <c r="Z59" s="10">
        <f t="shared" si="88"/>
        <v>0</v>
      </c>
      <c r="AA59" s="11">
        <f t="shared" si="88"/>
        <v>0</v>
      </c>
      <c r="AB59" s="10">
        <f t="shared" si="88"/>
        <v>0</v>
      </c>
      <c r="AC59" s="11">
        <f t="shared" si="88"/>
        <v>0</v>
      </c>
      <c r="AD59" s="10">
        <f t="shared" si="88"/>
        <v>0</v>
      </c>
      <c r="AE59" s="11">
        <f t="shared" si="88"/>
        <v>14</v>
      </c>
      <c r="AF59" s="10">
        <f t="shared" si="88"/>
        <v>0</v>
      </c>
      <c r="AG59" s="11">
        <f t="shared" si="88"/>
        <v>0</v>
      </c>
      <c r="AH59" s="10">
        <f t="shared" si="88"/>
        <v>0</v>
      </c>
      <c r="AI59" s="7">
        <f t="shared" si="88"/>
        <v>0</v>
      </c>
      <c r="AJ59" s="11">
        <f t="shared" si="88"/>
        <v>0</v>
      </c>
      <c r="AK59" s="10">
        <f t="shared" si="88"/>
        <v>0</v>
      </c>
      <c r="AL59" s="11">
        <f t="shared" ref="AL59:BQ59" si="89">SUM(AL42:AL58)</f>
        <v>0</v>
      </c>
      <c r="AM59" s="10">
        <f t="shared" si="89"/>
        <v>0</v>
      </c>
      <c r="AN59" s="7">
        <f t="shared" si="89"/>
        <v>0</v>
      </c>
      <c r="AO59" s="7">
        <f t="shared" si="89"/>
        <v>0</v>
      </c>
      <c r="AP59" s="11">
        <f t="shared" si="89"/>
        <v>8</v>
      </c>
      <c r="AQ59" s="10">
        <f t="shared" si="89"/>
        <v>0</v>
      </c>
      <c r="AR59" s="11">
        <f t="shared" si="89"/>
        <v>0</v>
      </c>
      <c r="AS59" s="10">
        <f t="shared" si="89"/>
        <v>0</v>
      </c>
      <c r="AT59" s="11">
        <f t="shared" si="89"/>
        <v>0</v>
      </c>
      <c r="AU59" s="10">
        <f t="shared" si="89"/>
        <v>0</v>
      </c>
      <c r="AV59" s="11">
        <f t="shared" si="89"/>
        <v>0</v>
      </c>
      <c r="AW59" s="10">
        <f t="shared" si="89"/>
        <v>0</v>
      </c>
      <c r="AX59" s="11">
        <f t="shared" si="89"/>
        <v>0</v>
      </c>
      <c r="AY59" s="10">
        <f t="shared" si="89"/>
        <v>0</v>
      </c>
      <c r="AZ59" s="11">
        <f t="shared" si="89"/>
        <v>14</v>
      </c>
      <c r="BA59" s="10">
        <f t="shared" si="89"/>
        <v>0</v>
      </c>
      <c r="BB59" s="11">
        <f t="shared" si="89"/>
        <v>0</v>
      </c>
      <c r="BC59" s="10">
        <f t="shared" si="89"/>
        <v>0</v>
      </c>
      <c r="BD59" s="7">
        <f t="shared" si="89"/>
        <v>0.5</v>
      </c>
      <c r="BE59" s="11">
        <f t="shared" si="89"/>
        <v>0</v>
      </c>
      <c r="BF59" s="10">
        <f t="shared" si="89"/>
        <v>0</v>
      </c>
      <c r="BG59" s="11">
        <f t="shared" si="89"/>
        <v>0</v>
      </c>
      <c r="BH59" s="10">
        <f t="shared" si="89"/>
        <v>0</v>
      </c>
      <c r="BI59" s="7">
        <f t="shared" si="89"/>
        <v>0</v>
      </c>
      <c r="BJ59" s="7">
        <f t="shared" si="89"/>
        <v>0.5</v>
      </c>
      <c r="BK59" s="11">
        <f t="shared" si="89"/>
        <v>8</v>
      </c>
      <c r="BL59" s="10">
        <f t="shared" si="89"/>
        <v>0</v>
      </c>
      <c r="BM59" s="11">
        <f t="shared" si="89"/>
        <v>0</v>
      </c>
      <c r="BN59" s="10">
        <f t="shared" si="89"/>
        <v>0</v>
      </c>
      <c r="BO59" s="11">
        <f t="shared" si="89"/>
        <v>0</v>
      </c>
      <c r="BP59" s="10">
        <f t="shared" si="89"/>
        <v>0</v>
      </c>
      <c r="BQ59" s="11">
        <f t="shared" si="89"/>
        <v>0</v>
      </c>
      <c r="BR59" s="10">
        <f t="shared" ref="BR59:CW59" si="90">SUM(BR42:BR58)</f>
        <v>0</v>
      </c>
      <c r="BS59" s="11">
        <f t="shared" si="90"/>
        <v>0</v>
      </c>
      <c r="BT59" s="10">
        <f t="shared" si="90"/>
        <v>0</v>
      </c>
      <c r="BU59" s="11">
        <f t="shared" si="90"/>
        <v>14</v>
      </c>
      <c r="BV59" s="10">
        <f t="shared" si="90"/>
        <v>0</v>
      </c>
      <c r="BW59" s="11">
        <f t="shared" si="90"/>
        <v>0</v>
      </c>
      <c r="BX59" s="10">
        <f t="shared" si="90"/>
        <v>0</v>
      </c>
      <c r="BY59" s="7">
        <f t="shared" si="90"/>
        <v>0.5</v>
      </c>
      <c r="BZ59" s="11">
        <f t="shared" si="90"/>
        <v>0</v>
      </c>
      <c r="CA59" s="10">
        <f t="shared" si="90"/>
        <v>0</v>
      </c>
      <c r="CB59" s="11">
        <f t="shared" si="90"/>
        <v>30</v>
      </c>
      <c r="CC59" s="10">
        <f t="shared" si="90"/>
        <v>0</v>
      </c>
      <c r="CD59" s="7">
        <f t="shared" si="90"/>
        <v>2</v>
      </c>
      <c r="CE59" s="7">
        <f t="shared" si="90"/>
        <v>2.5</v>
      </c>
      <c r="CF59" s="11">
        <f t="shared" si="90"/>
        <v>8</v>
      </c>
      <c r="CG59" s="10">
        <f t="shared" si="90"/>
        <v>0</v>
      </c>
      <c r="CH59" s="11">
        <f t="shared" si="90"/>
        <v>0</v>
      </c>
      <c r="CI59" s="10">
        <f t="shared" si="90"/>
        <v>0</v>
      </c>
      <c r="CJ59" s="11">
        <f t="shared" si="90"/>
        <v>0</v>
      </c>
      <c r="CK59" s="10">
        <f t="shared" si="90"/>
        <v>0</v>
      </c>
      <c r="CL59" s="11">
        <f t="shared" si="90"/>
        <v>0</v>
      </c>
      <c r="CM59" s="10">
        <f t="shared" si="90"/>
        <v>0</v>
      </c>
      <c r="CN59" s="11">
        <f t="shared" si="90"/>
        <v>0</v>
      </c>
      <c r="CO59" s="10">
        <f t="shared" si="90"/>
        <v>0</v>
      </c>
      <c r="CP59" s="11">
        <f t="shared" si="90"/>
        <v>14</v>
      </c>
      <c r="CQ59" s="10">
        <f t="shared" si="90"/>
        <v>0</v>
      </c>
      <c r="CR59" s="11">
        <f t="shared" si="90"/>
        <v>0</v>
      </c>
      <c r="CS59" s="10">
        <f t="shared" si="90"/>
        <v>0</v>
      </c>
      <c r="CT59" s="7">
        <f t="shared" si="90"/>
        <v>0.5</v>
      </c>
      <c r="CU59" s="11">
        <f t="shared" si="90"/>
        <v>0</v>
      </c>
      <c r="CV59" s="10">
        <f t="shared" si="90"/>
        <v>0</v>
      </c>
      <c r="CW59" s="11">
        <f t="shared" si="90"/>
        <v>30</v>
      </c>
      <c r="CX59" s="10">
        <f t="shared" ref="CX59:EC59" si="91">SUM(CX42:CX58)</f>
        <v>0</v>
      </c>
      <c r="CY59" s="7">
        <f t="shared" si="91"/>
        <v>2</v>
      </c>
      <c r="CZ59" s="7">
        <f t="shared" si="91"/>
        <v>2.5</v>
      </c>
      <c r="DA59" s="11">
        <f t="shared" si="91"/>
        <v>8</v>
      </c>
      <c r="DB59" s="10">
        <f t="shared" si="91"/>
        <v>0</v>
      </c>
      <c r="DC59" s="11">
        <f t="shared" si="91"/>
        <v>0</v>
      </c>
      <c r="DD59" s="10">
        <f t="shared" si="91"/>
        <v>0</v>
      </c>
      <c r="DE59" s="11">
        <f t="shared" si="91"/>
        <v>0</v>
      </c>
      <c r="DF59" s="10">
        <f t="shared" si="91"/>
        <v>0</v>
      </c>
      <c r="DG59" s="11">
        <f t="shared" si="91"/>
        <v>0</v>
      </c>
      <c r="DH59" s="10">
        <f t="shared" si="91"/>
        <v>0</v>
      </c>
      <c r="DI59" s="11">
        <f t="shared" si="91"/>
        <v>0</v>
      </c>
      <c r="DJ59" s="10">
        <f t="shared" si="91"/>
        <v>0</v>
      </c>
      <c r="DK59" s="11">
        <f t="shared" si="91"/>
        <v>14</v>
      </c>
      <c r="DL59" s="10">
        <f t="shared" si="91"/>
        <v>0</v>
      </c>
      <c r="DM59" s="11">
        <f t="shared" si="91"/>
        <v>0</v>
      </c>
      <c r="DN59" s="10">
        <f t="shared" si="91"/>
        <v>0</v>
      </c>
      <c r="DO59" s="7">
        <f t="shared" si="91"/>
        <v>0.5</v>
      </c>
      <c r="DP59" s="11">
        <f t="shared" si="91"/>
        <v>0</v>
      </c>
      <c r="DQ59" s="10">
        <f t="shared" si="91"/>
        <v>0</v>
      </c>
      <c r="DR59" s="11">
        <f t="shared" si="91"/>
        <v>30</v>
      </c>
      <c r="DS59" s="10">
        <f t="shared" si="91"/>
        <v>0</v>
      </c>
      <c r="DT59" s="7">
        <f t="shared" si="91"/>
        <v>2</v>
      </c>
      <c r="DU59" s="7">
        <f t="shared" si="91"/>
        <v>2.5</v>
      </c>
      <c r="DV59" s="11">
        <f t="shared" si="91"/>
        <v>8</v>
      </c>
      <c r="DW59" s="10">
        <f t="shared" si="91"/>
        <v>0</v>
      </c>
      <c r="DX59" s="11">
        <f t="shared" si="91"/>
        <v>0</v>
      </c>
      <c r="DY59" s="10">
        <f t="shared" si="91"/>
        <v>0</v>
      </c>
      <c r="DZ59" s="11">
        <f t="shared" si="91"/>
        <v>0</v>
      </c>
      <c r="EA59" s="10">
        <f t="shared" si="91"/>
        <v>0</v>
      </c>
      <c r="EB59" s="11">
        <f t="shared" si="91"/>
        <v>0</v>
      </c>
      <c r="EC59" s="10">
        <f t="shared" si="91"/>
        <v>0</v>
      </c>
      <c r="ED59" s="11">
        <f t="shared" ref="ED59:FI59" si="92">SUM(ED42:ED58)</f>
        <v>0</v>
      </c>
      <c r="EE59" s="10">
        <f t="shared" si="92"/>
        <v>0</v>
      </c>
      <c r="EF59" s="11">
        <f t="shared" si="92"/>
        <v>14</v>
      </c>
      <c r="EG59" s="10">
        <f t="shared" si="92"/>
        <v>0</v>
      </c>
      <c r="EH59" s="11">
        <f t="shared" si="92"/>
        <v>0</v>
      </c>
      <c r="EI59" s="10">
        <f t="shared" si="92"/>
        <v>0</v>
      </c>
      <c r="EJ59" s="7">
        <f t="shared" si="92"/>
        <v>0.5</v>
      </c>
      <c r="EK59" s="11">
        <f t="shared" si="92"/>
        <v>0</v>
      </c>
      <c r="EL59" s="10">
        <f t="shared" si="92"/>
        <v>0</v>
      </c>
      <c r="EM59" s="11">
        <f t="shared" si="92"/>
        <v>30</v>
      </c>
      <c r="EN59" s="10">
        <f t="shared" si="92"/>
        <v>0</v>
      </c>
      <c r="EO59" s="7">
        <f t="shared" si="92"/>
        <v>2</v>
      </c>
      <c r="EP59" s="7">
        <f t="shared" si="92"/>
        <v>2.5</v>
      </c>
      <c r="EQ59" s="11">
        <f t="shared" si="92"/>
        <v>0</v>
      </c>
      <c r="ER59" s="10">
        <f t="shared" si="92"/>
        <v>0</v>
      </c>
      <c r="ES59" s="11">
        <f t="shared" si="92"/>
        <v>0</v>
      </c>
      <c r="ET59" s="10">
        <f t="shared" si="92"/>
        <v>0</v>
      </c>
      <c r="EU59" s="11">
        <f t="shared" si="92"/>
        <v>0</v>
      </c>
      <c r="EV59" s="10">
        <f t="shared" si="92"/>
        <v>0</v>
      </c>
      <c r="EW59" s="11">
        <f t="shared" si="92"/>
        <v>0</v>
      </c>
      <c r="EX59" s="10">
        <f t="shared" si="92"/>
        <v>0</v>
      </c>
      <c r="EY59" s="11">
        <f t="shared" si="92"/>
        <v>0</v>
      </c>
      <c r="EZ59" s="10">
        <f t="shared" si="92"/>
        <v>0</v>
      </c>
      <c r="FA59" s="11">
        <f t="shared" si="92"/>
        <v>14</v>
      </c>
      <c r="FB59" s="10">
        <f t="shared" si="92"/>
        <v>0</v>
      </c>
      <c r="FC59" s="11">
        <f t="shared" si="92"/>
        <v>0</v>
      </c>
      <c r="FD59" s="10">
        <f t="shared" si="92"/>
        <v>0</v>
      </c>
      <c r="FE59" s="7">
        <f t="shared" si="92"/>
        <v>0</v>
      </c>
      <c r="FF59" s="11">
        <f t="shared" si="92"/>
        <v>0</v>
      </c>
      <c r="FG59" s="10">
        <f t="shared" si="92"/>
        <v>0</v>
      </c>
      <c r="FH59" s="11">
        <f t="shared" si="92"/>
        <v>0</v>
      </c>
      <c r="FI59" s="10">
        <f t="shared" si="92"/>
        <v>0</v>
      </c>
      <c r="FJ59" s="7">
        <f t="shared" ref="FJ59:GF59" si="93">SUM(FJ42:FJ58)</f>
        <v>0</v>
      </c>
      <c r="FK59" s="7">
        <f t="shared" si="93"/>
        <v>0</v>
      </c>
      <c r="FL59" s="11">
        <f t="shared" si="93"/>
        <v>0</v>
      </c>
      <c r="FM59" s="10">
        <f t="shared" si="93"/>
        <v>0</v>
      </c>
      <c r="FN59" s="11">
        <f t="shared" si="93"/>
        <v>0</v>
      </c>
      <c r="FO59" s="10">
        <f t="shared" si="93"/>
        <v>0</v>
      </c>
      <c r="FP59" s="11">
        <f t="shared" si="93"/>
        <v>0</v>
      </c>
      <c r="FQ59" s="10">
        <f t="shared" si="93"/>
        <v>0</v>
      </c>
      <c r="FR59" s="11">
        <f t="shared" si="93"/>
        <v>0</v>
      </c>
      <c r="FS59" s="10">
        <f t="shared" si="93"/>
        <v>0</v>
      </c>
      <c r="FT59" s="11">
        <f t="shared" si="93"/>
        <v>0</v>
      </c>
      <c r="FU59" s="10">
        <f t="shared" si="93"/>
        <v>0</v>
      </c>
      <c r="FV59" s="11">
        <f t="shared" si="93"/>
        <v>14</v>
      </c>
      <c r="FW59" s="10">
        <f t="shared" si="93"/>
        <v>0</v>
      </c>
      <c r="FX59" s="11">
        <f t="shared" si="93"/>
        <v>0</v>
      </c>
      <c r="FY59" s="10">
        <f t="shared" si="93"/>
        <v>0</v>
      </c>
      <c r="FZ59" s="7">
        <f t="shared" si="93"/>
        <v>0</v>
      </c>
      <c r="GA59" s="11">
        <f t="shared" si="93"/>
        <v>0</v>
      </c>
      <c r="GB59" s="10">
        <f t="shared" si="93"/>
        <v>0</v>
      </c>
      <c r="GC59" s="11">
        <f t="shared" si="93"/>
        <v>0</v>
      </c>
      <c r="GD59" s="10">
        <f t="shared" si="93"/>
        <v>0</v>
      </c>
      <c r="GE59" s="7">
        <f t="shared" si="93"/>
        <v>0</v>
      </c>
      <c r="GF59" s="7">
        <f t="shared" si="93"/>
        <v>0</v>
      </c>
    </row>
    <row r="60" spans="1:188" ht="20.149999999999999" customHeight="1" x14ac:dyDescent="0.25">
      <c r="A60" s="19" t="s">
        <v>122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9"/>
      <c r="GF60" s="13"/>
    </row>
    <row r="61" spans="1:188" x14ac:dyDescent="0.25">
      <c r="A61" s="20">
        <v>1</v>
      </c>
      <c r="B61" s="20">
        <v>1</v>
      </c>
      <c r="C61" s="20"/>
      <c r="D61" s="6" t="s">
        <v>123</v>
      </c>
      <c r="E61" s="3" t="s">
        <v>124</v>
      </c>
      <c r="F61" s="6">
        <f t="shared" ref="F61:F86" si="94">COUNTIF(U61:GD61,"e")</f>
        <v>0</v>
      </c>
      <c r="G61" s="6">
        <f t="shared" ref="G61:G86" si="95">COUNTIF(U61:GD61,"z")</f>
        <v>1</v>
      </c>
      <c r="H61" s="6">
        <f t="shared" ref="H61:H86" si="96">SUM(I61:Q61)</f>
        <v>14</v>
      </c>
      <c r="I61" s="6">
        <f t="shared" ref="I61:I86" si="97">U61+AP61+BK61+CF61+DA61+DV61+EQ61+FL61</f>
        <v>0</v>
      </c>
      <c r="J61" s="6">
        <f t="shared" ref="J61:J86" si="98">W61+AR61+BM61+CH61+DC61+DX61+ES61+FN61</f>
        <v>0</v>
      </c>
      <c r="K61" s="6">
        <f t="shared" ref="K61:K86" si="99">Y61+AT61+BO61+CJ61+DE61+DZ61+EU61+FP61</f>
        <v>0</v>
      </c>
      <c r="L61" s="6">
        <f t="shared" ref="L61:L86" si="100">AA61+AV61+BQ61+CL61+DG61+EB61+EW61+FR61</f>
        <v>14</v>
      </c>
      <c r="M61" s="6">
        <f t="shared" ref="M61:M86" si="101">AC61+AX61+BS61+CN61+DI61+ED61+EY61+FT61</f>
        <v>0</v>
      </c>
      <c r="N61" s="6">
        <f t="shared" ref="N61:N86" si="102">AE61+AZ61+BU61+CP61+DK61+EF61+FA61+FV61</f>
        <v>0</v>
      </c>
      <c r="O61" s="6">
        <f t="shared" ref="O61:O86" si="103">AG61+BB61+BW61+CR61+DM61+EH61+FC61+FX61</f>
        <v>0</v>
      </c>
      <c r="P61" s="6">
        <f t="shared" ref="P61:P86" si="104">AJ61+BE61+BZ61+CU61+DP61+EK61+FF61+GA61</f>
        <v>0</v>
      </c>
      <c r="Q61" s="6">
        <f t="shared" ref="Q61:Q86" si="105">AL61+BG61+CB61+CW61+DR61+EM61+FH61+GC61</f>
        <v>0</v>
      </c>
      <c r="R61" s="7">
        <f t="shared" ref="R61:R86" si="106">AO61+BJ61+CE61+CZ61+DU61+EP61+FK61+GF61</f>
        <v>1</v>
      </c>
      <c r="S61" s="7">
        <f t="shared" ref="S61:S86" si="107">AN61+BI61+CD61+CY61+DT61+EO61+FJ61+GE61</f>
        <v>0</v>
      </c>
      <c r="T61" s="7">
        <v>0.5</v>
      </c>
      <c r="U61" s="11"/>
      <c r="V61" s="10"/>
      <c r="W61" s="11"/>
      <c r="X61" s="10"/>
      <c r="Y61" s="11"/>
      <c r="Z61" s="10"/>
      <c r="AA61" s="11">
        <v>14</v>
      </c>
      <c r="AB61" s="10" t="s">
        <v>54</v>
      </c>
      <c r="AC61" s="11"/>
      <c r="AD61" s="10"/>
      <c r="AE61" s="11"/>
      <c r="AF61" s="10"/>
      <c r="AG61" s="11"/>
      <c r="AH61" s="10"/>
      <c r="AI61" s="7">
        <v>1</v>
      </c>
      <c r="AJ61" s="11"/>
      <c r="AK61" s="10"/>
      <c r="AL61" s="11"/>
      <c r="AM61" s="10"/>
      <c r="AN61" s="7"/>
      <c r="AO61" s="7">
        <f t="shared" ref="AO61:AO86" si="108">AI61+AN61</f>
        <v>1</v>
      </c>
      <c r="AP61" s="11"/>
      <c r="AQ61" s="10"/>
      <c r="AR61" s="11"/>
      <c r="AS61" s="10"/>
      <c r="AT61" s="11"/>
      <c r="AU61" s="10"/>
      <c r="AV61" s="11"/>
      <c r="AW61" s="10"/>
      <c r="AX61" s="11"/>
      <c r="AY61" s="10"/>
      <c r="AZ61" s="11"/>
      <c r="BA61" s="10"/>
      <c r="BB61" s="11"/>
      <c r="BC61" s="10"/>
      <c r="BD61" s="7"/>
      <c r="BE61" s="11"/>
      <c r="BF61" s="10"/>
      <c r="BG61" s="11"/>
      <c r="BH61" s="10"/>
      <c r="BI61" s="7"/>
      <c r="BJ61" s="7">
        <f t="shared" ref="BJ61:BJ86" si="109">BD61+BI61</f>
        <v>0</v>
      </c>
      <c r="BK61" s="11"/>
      <c r="BL61" s="10"/>
      <c r="BM61" s="11"/>
      <c r="BN61" s="10"/>
      <c r="BO61" s="11"/>
      <c r="BP61" s="10"/>
      <c r="BQ61" s="11"/>
      <c r="BR61" s="10"/>
      <c r="BS61" s="11"/>
      <c r="BT61" s="10"/>
      <c r="BU61" s="11"/>
      <c r="BV61" s="10"/>
      <c r="BW61" s="11"/>
      <c r="BX61" s="10"/>
      <c r="BY61" s="7"/>
      <c r="BZ61" s="11"/>
      <c r="CA61" s="10"/>
      <c r="CB61" s="11"/>
      <c r="CC61" s="10"/>
      <c r="CD61" s="7"/>
      <c r="CE61" s="7">
        <f t="shared" ref="CE61:CE86" si="110">BY61+CD61</f>
        <v>0</v>
      </c>
      <c r="CF61" s="11"/>
      <c r="CG61" s="10"/>
      <c r="CH61" s="11"/>
      <c r="CI61" s="10"/>
      <c r="CJ61" s="11"/>
      <c r="CK61" s="10"/>
      <c r="CL61" s="11"/>
      <c r="CM61" s="10"/>
      <c r="CN61" s="11"/>
      <c r="CO61" s="10"/>
      <c r="CP61" s="11"/>
      <c r="CQ61" s="10"/>
      <c r="CR61" s="11"/>
      <c r="CS61" s="10"/>
      <c r="CT61" s="7"/>
      <c r="CU61" s="11"/>
      <c r="CV61" s="10"/>
      <c r="CW61" s="11"/>
      <c r="CX61" s="10"/>
      <c r="CY61" s="7"/>
      <c r="CZ61" s="7">
        <f t="shared" ref="CZ61:CZ86" si="111">CT61+CY61</f>
        <v>0</v>
      </c>
      <c r="DA61" s="11"/>
      <c r="DB61" s="10"/>
      <c r="DC61" s="11"/>
      <c r="DD61" s="10"/>
      <c r="DE61" s="11"/>
      <c r="DF61" s="10"/>
      <c r="DG61" s="11"/>
      <c r="DH61" s="10"/>
      <c r="DI61" s="11"/>
      <c r="DJ61" s="10"/>
      <c r="DK61" s="11"/>
      <c r="DL61" s="10"/>
      <c r="DM61" s="11"/>
      <c r="DN61" s="10"/>
      <c r="DO61" s="7"/>
      <c r="DP61" s="11"/>
      <c r="DQ61" s="10"/>
      <c r="DR61" s="11"/>
      <c r="DS61" s="10"/>
      <c r="DT61" s="7"/>
      <c r="DU61" s="7">
        <f t="shared" ref="DU61:DU86" si="112">DO61+DT61</f>
        <v>0</v>
      </c>
      <c r="DV61" s="11"/>
      <c r="DW61" s="10"/>
      <c r="DX61" s="11"/>
      <c r="DY61" s="10"/>
      <c r="DZ61" s="11"/>
      <c r="EA61" s="10"/>
      <c r="EB61" s="11"/>
      <c r="EC61" s="10"/>
      <c r="ED61" s="11"/>
      <c r="EE61" s="10"/>
      <c r="EF61" s="11"/>
      <c r="EG61" s="10"/>
      <c r="EH61" s="11"/>
      <c r="EI61" s="10"/>
      <c r="EJ61" s="7"/>
      <c r="EK61" s="11"/>
      <c r="EL61" s="10"/>
      <c r="EM61" s="11"/>
      <c r="EN61" s="10"/>
      <c r="EO61" s="7"/>
      <c r="EP61" s="7">
        <f t="shared" ref="EP61:EP86" si="113">EJ61+EO61</f>
        <v>0</v>
      </c>
      <c r="EQ61" s="11"/>
      <c r="ER61" s="10"/>
      <c r="ES61" s="11"/>
      <c r="ET61" s="10"/>
      <c r="EU61" s="11"/>
      <c r="EV61" s="10"/>
      <c r="EW61" s="11"/>
      <c r="EX61" s="10"/>
      <c r="EY61" s="11"/>
      <c r="EZ61" s="10"/>
      <c r="FA61" s="11"/>
      <c r="FB61" s="10"/>
      <c r="FC61" s="11"/>
      <c r="FD61" s="10"/>
      <c r="FE61" s="7"/>
      <c r="FF61" s="11"/>
      <c r="FG61" s="10"/>
      <c r="FH61" s="11"/>
      <c r="FI61" s="10"/>
      <c r="FJ61" s="7"/>
      <c r="FK61" s="7">
        <f t="shared" ref="FK61:FK86" si="114">FE61+FJ61</f>
        <v>0</v>
      </c>
      <c r="FL61" s="11"/>
      <c r="FM61" s="10"/>
      <c r="FN61" s="11"/>
      <c r="FO61" s="10"/>
      <c r="FP61" s="11"/>
      <c r="FQ61" s="10"/>
      <c r="FR61" s="11"/>
      <c r="FS61" s="10"/>
      <c r="FT61" s="11"/>
      <c r="FU61" s="10"/>
      <c r="FV61" s="11"/>
      <c r="FW61" s="10"/>
      <c r="FX61" s="11"/>
      <c r="FY61" s="10"/>
      <c r="FZ61" s="7"/>
      <c r="GA61" s="11"/>
      <c r="GB61" s="10"/>
      <c r="GC61" s="11"/>
      <c r="GD61" s="10"/>
      <c r="GE61" s="7"/>
      <c r="GF61" s="7">
        <f t="shared" ref="GF61:GF86" si="115">FZ61+GE61</f>
        <v>0</v>
      </c>
    </row>
    <row r="62" spans="1:188" x14ac:dyDescent="0.25">
      <c r="A62" s="20">
        <v>1</v>
      </c>
      <c r="B62" s="20">
        <v>1</v>
      </c>
      <c r="C62" s="20"/>
      <c r="D62" s="6" t="s">
        <v>125</v>
      </c>
      <c r="E62" s="3" t="s">
        <v>126</v>
      </c>
      <c r="F62" s="6">
        <f t="shared" si="94"/>
        <v>0</v>
      </c>
      <c r="G62" s="6">
        <f t="shared" si="95"/>
        <v>1</v>
      </c>
      <c r="H62" s="6">
        <f t="shared" si="96"/>
        <v>14</v>
      </c>
      <c r="I62" s="6">
        <f t="shared" si="97"/>
        <v>0</v>
      </c>
      <c r="J62" s="6">
        <f t="shared" si="98"/>
        <v>0</v>
      </c>
      <c r="K62" s="6">
        <f t="shared" si="99"/>
        <v>0</v>
      </c>
      <c r="L62" s="6">
        <f t="shared" si="100"/>
        <v>14</v>
      </c>
      <c r="M62" s="6">
        <f t="shared" si="101"/>
        <v>0</v>
      </c>
      <c r="N62" s="6">
        <f t="shared" si="102"/>
        <v>0</v>
      </c>
      <c r="O62" s="6">
        <f t="shared" si="103"/>
        <v>0</v>
      </c>
      <c r="P62" s="6">
        <f t="shared" si="104"/>
        <v>0</v>
      </c>
      <c r="Q62" s="6">
        <f t="shared" si="105"/>
        <v>0</v>
      </c>
      <c r="R62" s="7">
        <f t="shared" si="106"/>
        <v>1</v>
      </c>
      <c r="S62" s="7">
        <f t="shared" si="107"/>
        <v>0</v>
      </c>
      <c r="T62" s="7">
        <v>0.5</v>
      </c>
      <c r="U62" s="11"/>
      <c r="V62" s="10"/>
      <c r="W62" s="11"/>
      <c r="X62" s="10"/>
      <c r="Y62" s="11"/>
      <c r="Z62" s="10"/>
      <c r="AA62" s="11">
        <v>14</v>
      </c>
      <c r="AB62" s="10" t="s">
        <v>54</v>
      </c>
      <c r="AC62" s="11"/>
      <c r="AD62" s="10"/>
      <c r="AE62" s="11"/>
      <c r="AF62" s="10"/>
      <c r="AG62" s="11"/>
      <c r="AH62" s="10"/>
      <c r="AI62" s="7">
        <v>1</v>
      </c>
      <c r="AJ62" s="11"/>
      <c r="AK62" s="10"/>
      <c r="AL62" s="11"/>
      <c r="AM62" s="10"/>
      <c r="AN62" s="7"/>
      <c r="AO62" s="7">
        <f t="shared" si="108"/>
        <v>1</v>
      </c>
      <c r="AP62" s="11"/>
      <c r="AQ62" s="10"/>
      <c r="AR62" s="11"/>
      <c r="AS62" s="10"/>
      <c r="AT62" s="11"/>
      <c r="AU62" s="10"/>
      <c r="AV62" s="11"/>
      <c r="AW62" s="10"/>
      <c r="AX62" s="11"/>
      <c r="AY62" s="10"/>
      <c r="AZ62" s="11"/>
      <c r="BA62" s="10"/>
      <c r="BB62" s="11"/>
      <c r="BC62" s="10"/>
      <c r="BD62" s="7"/>
      <c r="BE62" s="11"/>
      <c r="BF62" s="10"/>
      <c r="BG62" s="11"/>
      <c r="BH62" s="10"/>
      <c r="BI62" s="7"/>
      <c r="BJ62" s="7">
        <f t="shared" si="109"/>
        <v>0</v>
      </c>
      <c r="BK62" s="11"/>
      <c r="BL62" s="10"/>
      <c r="BM62" s="11"/>
      <c r="BN62" s="10"/>
      <c r="BO62" s="11"/>
      <c r="BP62" s="10"/>
      <c r="BQ62" s="11"/>
      <c r="BR62" s="10"/>
      <c r="BS62" s="11"/>
      <c r="BT62" s="10"/>
      <c r="BU62" s="11"/>
      <c r="BV62" s="10"/>
      <c r="BW62" s="11"/>
      <c r="BX62" s="10"/>
      <c r="BY62" s="7"/>
      <c r="BZ62" s="11"/>
      <c r="CA62" s="10"/>
      <c r="CB62" s="11"/>
      <c r="CC62" s="10"/>
      <c r="CD62" s="7"/>
      <c r="CE62" s="7">
        <f t="shared" si="110"/>
        <v>0</v>
      </c>
      <c r="CF62" s="11"/>
      <c r="CG62" s="10"/>
      <c r="CH62" s="11"/>
      <c r="CI62" s="10"/>
      <c r="CJ62" s="11"/>
      <c r="CK62" s="10"/>
      <c r="CL62" s="11"/>
      <c r="CM62" s="10"/>
      <c r="CN62" s="11"/>
      <c r="CO62" s="10"/>
      <c r="CP62" s="11"/>
      <c r="CQ62" s="10"/>
      <c r="CR62" s="11"/>
      <c r="CS62" s="10"/>
      <c r="CT62" s="7"/>
      <c r="CU62" s="11"/>
      <c r="CV62" s="10"/>
      <c r="CW62" s="11"/>
      <c r="CX62" s="10"/>
      <c r="CY62" s="7"/>
      <c r="CZ62" s="7">
        <f t="shared" si="111"/>
        <v>0</v>
      </c>
      <c r="DA62" s="11"/>
      <c r="DB62" s="10"/>
      <c r="DC62" s="11"/>
      <c r="DD62" s="10"/>
      <c r="DE62" s="11"/>
      <c r="DF62" s="10"/>
      <c r="DG62" s="11"/>
      <c r="DH62" s="10"/>
      <c r="DI62" s="11"/>
      <c r="DJ62" s="10"/>
      <c r="DK62" s="11"/>
      <c r="DL62" s="10"/>
      <c r="DM62" s="11"/>
      <c r="DN62" s="10"/>
      <c r="DO62" s="7"/>
      <c r="DP62" s="11"/>
      <c r="DQ62" s="10"/>
      <c r="DR62" s="11"/>
      <c r="DS62" s="10"/>
      <c r="DT62" s="7"/>
      <c r="DU62" s="7">
        <f t="shared" si="112"/>
        <v>0</v>
      </c>
      <c r="DV62" s="11"/>
      <c r="DW62" s="10"/>
      <c r="DX62" s="11"/>
      <c r="DY62" s="10"/>
      <c r="DZ62" s="11"/>
      <c r="EA62" s="10"/>
      <c r="EB62" s="11"/>
      <c r="EC62" s="10"/>
      <c r="ED62" s="11"/>
      <c r="EE62" s="10"/>
      <c r="EF62" s="11"/>
      <c r="EG62" s="10"/>
      <c r="EH62" s="11"/>
      <c r="EI62" s="10"/>
      <c r="EJ62" s="7"/>
      <c r="EK62" s="11"/>
      <c r="EL62" s="10"/>
      <c r="EM62" s="11"/>
      <c r="EN62" s="10"/>
      <c r="EO62" s="7"/>
      <c r="EP62" s="7">
        <f t="shared" si="113"/>
        <v>0</v>
      </c>
      <c r="EQ62" s="11"/>
      <c r="ER62" s="10"/>
      <c r="ES62" s="11"/>
      <c r="ET62" s="10"/>
      <c r="EU62" s="11"/>
      <c r="EV62" s="10"/>
      <c r="EW62" s="11"/>
      <c r="EX62" s="10"/>
      <c r="EY62" s="11"/>
      <c r="EZ62" s="10"/>
      <c r="FA62" s="11"/>
      <c r="FB62" s="10"/>
      <c r="FC62" s="11"/>
      <c r="FD62" s="10"/>
      <c r="FE62" s="7"/>
      <c r="FF62" s="11"/>
      <c r="FG62" s="10"/>
      <c r="FH62" s="11"/>
      <c r="FI62" s="10"/>
      <c r="FJ62" s="7"/>
      <c r="FK62" s="7">
        <f t="shared" si="114"/>
        <v>0</v>
      </c>
      <c r="FL62" s="11"/>
      <c r="FM62" s="10"/>
      <c r="FN62" s="11"/>
      <c r="FO62" s="10"/>
      <c r="FP62" s="11"/>
      <c r="FQ62" s="10"/>
      <c r="FR62" s="11"/>
      <c r="FS62" s="10"/>
      <c r="FT62" s="11"/>
      <c r="FU62" s="10"/>
      <c r="FV62" s="11"/>
      <c r="FW62" s="10"/>
      <c r="FX62" s="11"/>
      <c r="FY62" s="10"/>
      <c r="FZ62" s="7"/>
      <c r="GA62" s="11"/>
      <c r="GB62" s="10"/>
      <c r="GC62" s="11"/>
      <c r="GD62" s="10"/>
      <c r="GE62" s="7"/>
      <c r="GF62" s="7">
        <f t="shared" si="115"/>
        <v>0</v>
      </c>
    </row>
    <row r="63" spans="1:188" x14ac:dyDescent="0.25">
      <c r="A63" s="20">
        <v>2</v>
      </c>
      <c r="B63" s="20">
        <v>1</v>
      </c>
      <c r="C63" s="20"/>
      <c r="D63" s="6" t="s">
        <v>127</v>
      </c>
      <c r="E63" s="3" t="s">
        <v>128</v>
      </c>
      <c r="F63" s="6">
        <f t="shared" si="94"/>
        <v>0</v>
      </c>
      <c r="G63" s="6">
        <f t="shared" si="95"/>
        <v>1</v>
      </c>
      <c r="H63" s="6">
        <f t="shared" si="96"/>
        <v>14</v>
      </c>
      <c r="I63" s="6">
        <f t="shared" si="97"/>
        <v>0</v>
      </c>
      <c r="J63" s="6">
        <f t="shared" si="98"/>
        <v>0</v>
      </c>
      <c r="K63" s="6">
        <f t="shared" si="99"/>
        <v>0</v>
      </c>
      <c r="L63" s="6">
        <f t="shared" si="100"/>
        <v>14</v>
      </c>
      <c r="M63" s="6">
        <f t="shared" si="101"/>
        <v>0</v>
      </c>
      <c r="N63" s="6">
        <f t="shared" si="102"/>
        <v>0</v>
      </c>
      <c r="O63" s="6">
        <f t="shared" si="103"/>
        <v>0</v>
      </c>
      <c r="P63" s="6">
        <f t="shared" si="104"/>
        <v>0</v>
      </c>
      <c r="Q63" s="6">
        <f t="shared" si="105"/>
        <v>0</v>
      </c>
      <c r="R63" s="7">
        <f t="shared" si="106"/>
        <v>1</v>
      </c>
      <c r="S63" s="7">
        <f t="shared" si="107"/>
        <v>0</v>
      </c>
      <c r="T63" s="7">
        <v>0.5</v>
      </c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7"/>
      <c r="AJ63" s="11"/>
      <c r="AK63" s="10"/>
      <c r="AL63" s="11"/>
      <c r="AM63" s="10"/>
      <c r="AN63" s="7"/>
      <c r="AO63" s="7">
        <f t="shared" si="108"/>
        <v>0</v>
      </c>
      <c r="AP63" s="11"/>
      <c r="AQ63" s="10"/>
      <c r="AR63" s="11"/>
      <c r="AS63" s="10"/>
      <c r="AT63" s="11"/>
      <c r="AU63" s="10"/>
      <c r="AV63" s="11">
        <v>14</v>
      </c>
      <c r="AW63" s="10" t="s">
        <v>54</v>
      </c>
      <c r="AX63" s="11"/>
      <c r="AY63" s="10"/>
      <c r="AZ63" s="11"/>
      <c r="BA63" s="10"/>
      <c r="BB63" s="11"/>
      <c r="BC63" s="10"/>
      <c r="BD63" s="7">
        <v>1</v>
      </c>
      <c r="BE63" s="11"/>
      <c r="BF63" s="10"/>
      <c r="BG63" s="11"/>
      <c r="BH63" s="10"/>
      <c r="BI63" s="7"/>
      <c r="BJ63" s="7">
        <f t="shared" si="109"/>
        <v>1</v>
      </c>
      <c r="BK63" s="11"/>
      <c r="BL63" s="10"/>
      <c r="BM63" s="11"/>
      <c r="BN63" s="10"/>
      <c r="BO63" s="11"/>
      <c r="BP63" s="10"/>
      <c r="BQ63" s="11"/>
      <c r="BR63" s="10"/>
      <c r="BS63" s="11"/>
      <c r="BT63" s="10"/>
      <c r="BU63" s="11"/>
      <c r="BV63" s="10"/>
      <c r="BW63" s="11"/>
      <c r="BX63" s="10"/>
      <c r="BY63" s="7"/>
      <c r="BZ63" s="11"/>
      <c r="CA63" s="10"/>
      <c r="CB63" s="11"/>
      <c r="CC63" s="10"/>
      <c r="CD63" s="7"/>
      <c r="CE63" s="7">
        <f t="shared" si="110"/>
        <v>0</v>
      </c>
      <c r="CF63" s="11"/>
      <c r="CG63" s="10"/>
      <c r="CH63" s="11"/>
      <c r="CI63" s="10"/>
      <c r="CJ63" s="11"/>
      <c r="CK63" s="10"/>
      <c r="CL63" s="11"/>
      <c r="CM63" s="10"/>
      <c r="CN63" s="11"/>
      <c r="CO63" s="10"/>
      <c r="CP63" s="11"/>
      <c r="CQ63" s="10"/>
      <c r="CR63" s="11"/>
      <c r="CS63" s="10"/>
      <c r="CT63" s="7"/>
      <c r="CU63" s="11"/>
      <c r="CV63" s="10"/>
      <c r="CW63" s="11"/>
      <c r="CX63" s="10"/>
      <c r="CY63" s="7"/>
      <c r="CZ63" s="7">
        <f t="shared" si="111"/>
        <v>0</v>
      </c>
      <c r="DA63" s="11"/>
      <c r="DB63" s="10"/>
      <c r="DC63" s="11"/>
      <c r="DD63" s="10"/>
      <c r="DE63" s="11"/>
      <c r="DF63" s="10"/>
      <c r="DG63" s="11"/>
      <c r="DH63" s="10"/>
      <c r="DI63" s="11"/>
      <c r="DJ63" s="10"/>
      <c r="DK63" s="11"/>
      <c r="DL63" s="10"/>
      <c r="DM63" s="11"/>
      <c r="DN63" s="10"/>
      <c r="DO63" s="7"/>
      <c r="DP63" s="11"/>
      <c r="DQ63" s="10"/>
      <c r="DR63" s="11"/>
      <c r="DS63" s="10"/>
      <c r="DT63" s="7"/>
      <c r="DU63" s="7">
        <f t="shared" si="112"/>
        <v>0</v>
      </c>
      <c r="DV63" s="11"/>
      <c r="DW63" s="10"/>
      <c r="DX63" s="11"/>
      <c r="DY63" s="10"/>
      <c r="DZ63" s="11"/>
      <c r="EA63" s="10"/>
      <c r="EB63" s="11"/>
      <c r="EC63" s="10"/>
      <c r="ED63" s="11"/>
      <c r="EE63" s="10"/>
      <c r="EF63" s="11"/>
      <c r="EG63" s="10"/>
      <c r="EH63" s="11"/>
      <c r="EI63" s="10"/>
      <c r="EJ63" s="7"/>
      <c r="EK63" s="11"/>
      <c r="EL63" s="10"/>
      <c r="EM63" s="11"/>
      <c r="EN63" s="10"/>
      <c r="EO63" s="7"/>
      <c r="EP63" s="7">
        <f t="shared" si="113"/>
        <v>0</v>
      </c>
      <c r="EQ63" s="11"/>
      <c r="ER63" s="10"/>
      <c r="ES63" s="11"/>
      <c r="ET63" s="10"/>
      <c r="EU63" s="11"/>
      <c r="EV63" s="10"/>
      <c r="EW63" s="11"/>
      <c r="EX63" s="10"/>
      <c r="EY63" s="11"/>
      <c r="EZ63" s="10"/>
      <c r="FA63" s="11"/>
      <c r="FB63" s="10"/>
      <c r="FC63" s="11"/>
      <c r="FD63" s="10"/>
      <c r="FE63" s="7"/>
      <c r="FF63" s="11"/>
      <c r="FG63" s="10"/>
      <c r="FH63" s="11"/>
      <c r="FI63" s="10"/>
      <c r="FJ63" s="7"/>
      <c r="FK63" s="7">
        <f t="shared" si="114"/>
        <v>0</v>
      </c>
      <c r="FL63" s="11"/>
      <c r="FM63" s="10"/>
      <c r="FN63" s="11"/>
      <c r="FO63" s="10"/>
      <c r="FP63" s="11"/>
      <c r="FQ63" s="10"/>
      <c r="FR63" s="11"/>
      <c r="FS63" s="10"/>
      <c r="FT63" s="11"/>
      <c r="FU63" s="10"/>
      <c r="FV63" s="11"/>
      <c r="FW63" s="10"/>
      <c r="FX63" s="11"/>
      <c r="FY63" s="10"/>
      <c r="FZ63" s="7"/>
      <c r="GA63" s="11"/>
      <c r="GB63" s="10"/>
      <c r="GC63" s="11"/>
      <c r="GD63" s="10"/>
      <c r="GE63" s="7"/>
      <c r="GF63" s="7">
        <f t="shared" si="115"/>
        <v>0</v>
      </c>
    </row>
    <row r="64" spans="1:188" x14ac:dyDescent="0.25">
      <c r="A64" s="20">
        <v>2</v>
      </c>
      <c r="B64" s="20">
        <v>1</v>
      </c>
      <c r="C64" s="20"/>
      <c r="D64" s="6" t="s">
        <v>129</v>
      </c>
      <c r="E64" s="3" t="s">
        <v>130</v>
      </c>
      <c r="F64" s="6">
        <f t="shared" si="94"/>
        <v>0</v>
      </c>
      <c r="G64" s="6">
        <f t="shared" si="95"/>
        <v>1</v>
      </c>
      <c r="H64" s="6">
        <f t="shared" si="96"/>
        <v>14</v>
      </c>
      <c r="I64" s="6">
        <f t="shared" si="97"/>
        <v>0</v>
      </c>
      <c r="J64" s="6">
        <f t="shared" si="98"/>
        <v>0</v>
      </c>
      <c r="K64" s="6">
        <f t="shared" si="99"/>
        <v>0</v>
      </c>
      <c r="L64" s="6">
        <f t="shared" si="100"/>
        <v>14</v>
      </c>
      <c r="M64" s="6">
        <f t="shared" si="101"/>
        <v>0</v>
      </c>
      <c r="N64" s="6">
        <f t="shared" si="102"/>
        <v>0</v>
      </c>
      <c r="O64" s="6">
        <f t="shared" si="103"/>
        <v>0</v>
      </c>
      <c r="P64" s="6">
        <f t="shared" si="104"/>
        <v>0</v>
      </c>
      <c r="Q64" s="6">
        <f t="shared" si="105"/>
        <v>0</v>
      </c>
      <c r="R64" s="7">
        <f t="shared" si="106"/>
        <v>1</v>
      </c>
      <c r="S64" s="7">
        <f t="shared" si="107"/>
        <v>0</v>
      </c>
      <c r="T64" s="7">
        <v>0.5</v>
      </c>
      <c r="U64" s="11"/>
      <c r="V64" s="10"/>
      <c r="W64" s="11"/>
      <c r="X64" s="10"/>
      <c r="Y64" s="11"/>
      <c r="Z64" s="10"/>
      <c r="AA64" s="11"/>
      <c r="AB64" s="10"/>
      <c r="AC64" s="11"/>
      <c r="AD64" s="10"/>
      <c r="AE64" s="11"/>
      <c r="AF64" s="10"/>
      <c r="AG64" s="11"/>
      <c r="AH64" s="10"/>
      <c r="AI64" s="7"/>
      <c r="AJ64" s="11"/>
      <c r="AK64" s="10"/>
      <c r="AL64" s="11"/>
      <c r="AM64" s="10"/>
      <c r="AN64" s="7"/>
      <c r="AO64" s="7">
        <f t="shared" si="108"/>
        <v>0</v>
      </c>
      <c r="AP64" s="11"/>
      <c r="AQ64" s="10"/>
      <c r="AR64" s="11"/>
      <c r="AS64" s="10"/>
      <c r="AT64" s="11"/>
      <c r="AU64" s="10"/>
      <c r="AV64" s="11">
        <v>14</v>
      </c>
      <c r="AW64" s="10" t="s">
        <v>54</v>
      </c>
      <c r="AX64" s="11"/>
      <c r="AY64" s="10"/>
      <c r="AZ64" s="11"/>
      <c r="BA64" s="10"/>
      <c r="BB64" s="11"/>
      <c r="BC64" s="10"/>
      <c r="BD64" s="7">
        <v>1</v>
      </c>
      <c r="BE64" s="11"/>
      <c r="BF64" s="10"/>
      <c r="BG64" s="11"/>
      <c r="BH64" s="10"/>
      <c r="BI64" s="7"/>
      <c r="BJ64" s="7">
        <f t="shared" si="109"/>
        <v>1</v>
      </c>
      <c r="BK64" s="11"/>
      <c r="BL64" s="10"/>
      <c r="BM64" s="11"/>
      <c r="BN64" s="10"/>
      <c r="BO64" s="11"/>
      <c r="BP64" s="10"/>
      <c r="BQ64" s="11"/>
      <c r="BR64" s="10"/>
      <c r="BS64" s="11"/>
      <c r="BT64" s="10"/>
      <c r="BU64" s="11"/>
      <c r="BV64" s="10"/>
      <c r="BW64" s="11"/>
      <c r="BX64" s="10"/>
      <c r="BY64" s="7"/>
      <c r="BZ64" s="11"/>
      <c r="CA64" s="10"/>
      <c r="CB64" s="11"/>
      <c r="CC64" s="10"/>
      <c r="CD64" s="7"/>
      <c r="CE64" s="7">
        <f t="shared" si="110"/>
        <v>0</v>
      </c>
      <c r="CF64" s="11"/>
      <c r="CG64" s="10"/>
      <c r="CH64" s="11"/>
      <c r="CI64" s="10"/>
      <c r="CJ64" s="11"/>
      <c r="CK64" s="10"/>
      <c r="CL64" s="11"/>
      <c r="CM64" s="10"/>
      <c r="CN64" s="11"/>
      <c r="CO64" s="10"/>
      <c r="CP64" s="11"/>
      <c r="CQ64" s="10"/>
      <c r="CR64" s="11"/>
      <c r="CS64" s="10"/>
      <c r="CT64" s="7"/>
      <c r="CU64" s="11"/>
      <c r="CV64" s="10"/>
      <c r="CW64" s="11"/>
      <c r="CX64" s="10"/>
      <c r="CY64" s="7"/>
      <c r="CZ64" s="7">
        <f t="shared" si="111"/>
        <v>0</v>
      </c>
      <c r="DA64" s="11"/>
      <c r="DB64" s="10"/>
      <c r="DC64" s="11"/>
      <c r="DD64" s="10"/>
      <c r="DE64" s="11"/>
      <c r="DF64" s="10"/>
      <c r="DG64" s="11"/>
      <c r="DH64" s="10"/>
      <c r="DI64" s="11"/>
      <c r="DJ64" s="10"/>
      <c r="DK64" s="11"/>
      <c r="DL64" s="10"/>
      <c r="DM64" s="11"/>
      <c r="DN64" s="10"/>
      <c r="DO64" s="7"/>
      <c r="DP64" s="11"/>
      <c r="DQ64" s="10"/>
      <c r="DR64" s="11"/>
      <c r="DS64" s="10"/>
      <c r="DT64" s="7"/>
      <c r="DU64" s="7">
        <f t="shared" si="112"/>
        <v>0</v>
      </c>
      <c r="DV64" s="11"/>
      <c r="DW64" s="10"/>
      <c r="DX64" s="11"/>
      <c r="DY64" s="10"/>
      <c r="DZ64" s="11"/>
      <c r="EA64" s="10"/>
      <c r="EB64" s="11"/>
      <c r="EC64" s="10"/>
      <c r="ED64" s="11"/>
      <c r="EE64" s="10"/>
      <c r="EF64" s="11"/>
      <c r="EG64" s="10"/>
      <c r="EH64" s="11"/>
      <c r="EI64" s="10"/>
      <c r="EJ64" s="7"/>
      <c r="EK64" s="11"/>
      <c r="EL64" s="10"/>
      <c r="EM64" s="11"/>
      <c r="EN64" s="10"/>
      <c r="EO64" s="7"/>
      <c r="EP64" s="7">
        <f t="shared" si="113"/>
        <v>0</v>
      </c>
      <c r="EQ64" s="11"/>
      <c r="ER64" s="10"/>
      <c r="ES64" s="11"/>
      <c r="ET64" s="10"/>
      <c r="EU64" s="11"/>
      <c r="EV64" s="10"/>
      <c r="EW64" s="11"/>
      <c r="EX64" s="10"/>
      <c r="EY64" s="11"/>
      <c r="EZ64" s="10"/>
      <c r="FA64" s="11"/>
      <c r="FB64" s="10"/>
      <c r="FC64" s="11"/>
      <c r="FD64" s="10"/>
      <c r="FE64" s="7"/>
      <c r="FF64" s="11"/>
      <c r="FG64" s="10"/>
      <c r="FH64" s="11"/>
      <c r="FI64" s="10"/>
      <c r="FJ64" s="7"/>
      <c r="FK64" s="7">
        <f t="shared" si="114"/>
        <v>0</v>
      </c>
      <c r="FL64" s="11"/>
      <c r="FM64" s="10"/>
      <c r="FN64" s="11"/>
      <c r="FO64" s="10"/>
      <c r="FP64" s="11"/>
      <c r="FQ64" s="10"/>
      <c r="FR64" s="11"/>
      <c r="FS64" s="10"/>
      <c r="FT64" s="11"/>
      <c r="FU64" s="10"/>
      <c r="FV64" s="11"/>
      <c r="FW64" s="10"/>
      <c r="FX64" s="11"/>
      <c r="FY64" s="10"/>
      <c r="FZ64" s="7"/>
      <c r="GA64" s="11"/>
      <c r="GB64" s="10"/>
      <c r="GC64" s="11"/>
      <c r="GD64" s="10"/>
      <c r="GE64" s="7"/>
      <c r="GF64" s="7">
        <f t="shared" si="115"/>
        <v>0</v>
      </c>
    </row>
    <row r="65" spans="1:188" x14ac:dyDescent="0.25">
      <c r="A65" s="20">
        <v>3</v>
      </c>
      <c r="B65" s="20">
        <v>1</v>
      </c>
      <c r="C65" s="20"/>
      <c r="D65" s="6" t="s">
        <v>131</v>
      </c>
      <c r="E65" s="3" t="s">
        <v>132</v>
      </c>
      <c r="F65" s="6">
        <f t="shared" si="94"/>
        <v>0</v>
      </c>
      <c r="G65" s="6">
        <f t="shared" si="95"/>
        <v>1</v>
      </c>
      <c r="H65" s="6">
        <f t="shared" si="96"/>
        <v>14</v>
      </c>
      <c r="I65" s="6">
        <f t="shared" si="97"/>
        <v>0</v>
      </c>
      <c r="J65" s="6">
        <f t="shared" si="98"/>
        <v>0</v>
      </c>
      <c r="K65" s="6">
        <f t="shared" si="99"/>
        <v>0</v>
      </c>
      <c r="L65" s="6">
        <f t="shared" si="100"/>
        <v>14</v>
      </c>
      <c r="M65" s="6">
        <f t="shared" si="101"/>
        <v>0</v>
      </c>
      <c r="N65" s="6">
        <f t="shared" si="102"/>
        <v>0</v>
      </c>
      <c r="O65" s="6">
        <f t="shared" si="103"/>
        <v>0</v>
      </c>
      <c r="P65" s="6">
        <f t="shared" si="104"/>
        <v>0</v>
      </c>
      <c r="Q65" s="6">
        <f t="shared" si="105"/>
        <v>0</v>
      </c>
      <c r="R65" s="7">
        <f t="shared" si="106"/>
        <v>1</v>
      </c>
      <c r="S65" s="7">
        <f t="shared" si="107"/>
        <v>0</v>
      </c>
      <c r="T65" s="7">
        <v>0.5</v>
      </c>
      <c r="U65" s="11"/>
      <c r="V65" s="10"/>
      <c r="W65" s="11"/>
      <c r="X65" s="10"/>
      <c r="Y65" s="11"/>
      <c r="Z65" s="10"/>
      <c r="AA65" s="11"/>
      <c r="AB65" s="10"/>
      <c r="AC65" s="11"/>
      <c r="AD65" s="10"/>
      <c r="AE65" s="11"/>
      <c r="AF65" s="10"/>
      <c r="AG65" s="11"/>
      <c r="AH65" s="10"/>
      <c r="AI65" s="7"/>
      <c r="AJ65" s="11"/>
      <c r="AK65" s="10"/>
      <c r="AL65" s="11"/>
      <c r="AM65" s="10"/>
      <c r="AN65" s="7"/>
      <c r="AO65" s="7">
        <f t="shared" si="108"/>
        <v>0</v>
      </c>
      <c r="AP65" s="11"/>
      <c r="AQ65" s="10"/>
      <c r="AR65" s="11"/>
      <c r="AS65" s="10"/>
      <c r="AT65" s="11"/>
      <c r="AU65" s="10"/>
      <c r="AV65" s="11"/>
      <c r="AW65" s="10"/>
      <c r="AX65" s="11"/>
      <c r="AY65" s="10"/>
      <c r="AZ65" s="11"/>
      <c r="BA65" s="10"/>
      <c r="BB65" s="11"/>
      <c r="BC65" s="10"/>
      <c r="BD65" s="7"/>
      <c r="BE65" s="11"/>
      <c r="BF65" s="10"/>
      <c r="BG65" s="11"/>
      <c r="BH65" s="10"/>
      <c r="BI65" s="7"/>
      <c r="BJ65" s="7">
        <f t="shared" si="109"/>
        <v>0</v>
      </c>
      <c r="BK65" s="11"/>
      <c r="BL65" s="10"/>
      <c r="BM65" s="11"/>
      <c r="BN65" s="10"/>
      <c r="BO65" s="11"/>
      <c r="BP65" s="10"/>
      <c r="BQ65" s="11">
        <v>14</v>
      </c>
      <c r="BR65" s="10" t="s">
        <v>54</v>
      </c>
      <c r="BS65" s="11"/>
      <c r="BT65" s="10"/>
      <c r="BU65" s="11"/>
      <c r="BV65" s="10"/>
      <c r="BW65" s="11"/>
      <c r="BX65" s="10"/>
      <c r="BY65" s="7">
        <v>1</v>
      </c>
      <c r="BZ65" s="11"/>
      <c r="CA65" s="10"/>
      <c r="CB65" s="11"/>
      <c r="CC65" s="10"/>
      <c r="CD65" s="7"/>
      <c r="CE65" s="7">
        <f t="shared" si="110"/>
        <v>1</v>
      </c>
      <c r="CF65" s="11"/>
      <c r="CG65" s="10"/>
      <c r="CH65" s="11"/>
      <c r="CI65" s="10"/>
      <c r="CJ65" s="11"/>
      <c r="CK65" s="10"/>
      <c r="CL65" s="11"/>
      <c r="CM65" s="10"/>
      <c r="CN65" s="11"/>
      <c r="CO65" s="10"/>
      <c r="CP65" s="11"/>
      <c r="CQ65" s="10"/>
      <c r="CR65" s="11"/>
      <c r="CS65" s="10"/>
      <c r="CT65" s="7"/>
      <c r="CU65" s="11"/>
      <c r="CV65" s="10"/>
      <c r="CW65" s="11"/>
      <c r="CX65" s="10"/>
      <c r="CY65" s="7"/>
      <c r="CZ65" s="7">
        <f t="shared" si="111"/>
        <v>0</v>
      </c>
      <c r="DA65" s="11"/>
      <c r="DB65" s="10"/>
      <c r="DC65" s="11"/>
      <c r="DD65" s="10"/>
      <c r="DE65" s="11"/>
      <c r="DF65" s="10"/>
      <c r="DG65" s="11"/>
      <c r="DH65" s="10"/>
      <c r="DI65" s="11"/>
      <c r="DJ65" s="10"/>
      <c r="DK65" s="11"/>
      <c r="DL65" s="10"/>
      <c r="DM65" s="11"/>
      <c r="DN65" s="10"/>
      <c r="DO65" s="7"/>
      <c r="DP65" s="11"/>
      <c r="DQ65" s="10"/>
      <c r="DR65" s="11"/>
      <c r="DS65" s="10"/>
      <c r="DT65" s="7"/>
      <c r="DU65" s="7">
        <f t="shared" si="112"/>
        <v>0</v>
      </c>
      <c r="DV65" s="11"/>
      <c r="DW65" s="10"/>
      <c r="DX65" s="11"/>
      <c r="DY65" s="10"/>
      <c r="DZ65" s="11"/>
      <c r="EA65" s="10"/>
      <c r="EB65" s="11"/>
      <c r="EC65" s="10"/>
      <c r="ED65" s="11"/>
      <c r="EE65" s="10"/>
      <c r="EF65" s="11"/>
      <c r="EG65" s="10"/>
      <c r="EH65" s="11"/>
      <c r="EI65" s="10"/>
      <c r="EJ65" s="7"/>
      <c r="EK65" s="11"/>
      <c r="EL65" s="10"/>
      <c r="EM65" s="11"/>
      <c r="EN65" s="10"/>
      <c r="EO65" s="7"/>
      <c r="EP65" s="7">
        <f t="shared" si="113"/>
        <v>0</v>
      </c>
      <c r="EQ65" s="11"/>
      <c r="ER65" s="10"/>
      <c r="ES65" s="11"/>
      <c r="ET65" s="10"/>
      <c r="EU65" s="11"/>
      <c r="EV65" s="10"/>
      <c r="EW65" s="11"/>
      <c r="EX65" s="10"/>
      <c r="EY65" s="11"/>
      <c r="EZ65" s="10"/>
      <c r="FA65" s="11"/>
      <c r="FB65" s="10"/>
      <c r="FC65" s="11"/>
      <c r="FD65" s="10"/>
      <c r="FE65" s="7"/>
      <c r="FF65" s="11"/>
      <c r="FG65" s="10"/>
      <c r="FH65" s="11"/>
      <c r="FI65" s="10"/>
      <c r="FJ65" s="7"/>
      <c r="FK65" s="7">
        <f t="shared" si="114"/>
        <v>0</v>
      </c>
      <c r="FL65" s="11"/>
      <c r="FM65" s="10"/>
      <c r="FN65" s="11"/>
      <c r="FO65" s="10"/>
      <c r="FP65" s="11"/>
      <c r="FQ65" s="10"/>
      <c r="FR65" s="11"/>
      <c r="FS65" s="10"/>
      <c r="FT65" s="11"/>
      <c r="FU65" s="10"/>
      <c r="FV65" s="11"/>
      <c r="FW65" s="10"/>
      <c r="FX65" s="11"/>
      <c r="FY65" s="10"/>
      <c r="FZ65" s="7"/>
      <c r="GA65" s="11"/>
      <c r="GB65" s="10"/>
      <c r="GC65" s="11"/>
      <c r="GD65" s="10"/>
      <c r="GE65" s="7"/>
      <c r="GF65" s="7">
        <f t="shared" si="115"/>
        <v>0</v>
      </c>
    </row>
    <row r="66" spans="1:188" x14ac:dyDescent="0.25">
      <c r="A66" s="20">
        <v>3</v>
      </c>
      <c r="B66" s="20">
        <v>1</v>
      </c>
      <c r="C66" s="20"/>
      <c r="D66" s="6" t="s">
        <v>133</v>
      </c>
      <c r="E66" s="3" t="s">
        <v>134</v>
      </c>
      <c r="F66" s="6">
        <f t="shared" si="94"/>
        <v>0</v>
      </c>
      <c r="G66" s="6">
        <f t="shared" si="95"/>
        <v>1</v>
      </c>
      <c r="H66" s="6">
        <f t="shared" si="96"/>
        <v>14</v>
      </c>
      <c r="I66" s="6">
        <f t="shared" si="97"/>
        <v>0</v>
      </c>
      <c r="J66" s="6">
        <f t="shared" si="98"/>
        <v>0</v>
      </c>
      <c r="K66" s="6">
        <f t="shared" si="99"/>
        <v>0</v>
      </c>
      <c r="L66" s="6">
        <f t="shared" si="100"/>
        <v>14</v>
      </c>
      <c r="M66" s="6">
        <f t="shared" si="101"/>
        <v>0</v>
      </c>
      <c r="N66" s="6">
        <f t="shared" si="102"/>
        <v>0</v>
      </c>
      <c r="O66" s="6">
        <f t="shared" si="103"/>
        <v>0</v>
      </c>
      <c r="P66" s="6">
        <f t="shared" si="104"/>
        <v>0</v>
      </c>
      <c r="Q66" s="6">
        <f t="shared" si="105"/>
        <v>0</v>
      </c>
      <c r="R66" s="7">
        <f t="shared" si="106"/>
        <v>1</v>
      </c>
      <c r="S66" s="7">
        <f t="shared" si="107"/>
        <v>0</v>
      </c>
      <c r="T66" s="7">
        <v>0</v>
      </c>
      <c r="U66" s="11"/>
      <c r="V66" s="10"/>
      <c r="W66" s="11"/>
      <c r="X66" s="10"/>
      <c r="Y66" s="11"/>
      <c r="Z66" s="10"/>
      <c r="AA66" s="11"/>
      <c r="AB66" s="10"/>
      <c r="AC66" s="11"/>
      <c r="AD66" s="10"/>
      <c r="AE66" s="11"/>
      <c r="AF66" s="10"/>
      <c r="AG66" s="11"/>
      <c r="AH66" s="10"/>
      <c r="AI66" s="7"/>
      <c r="AJ66" s="11"/>
      <c r="AK66" s="10"/>
      <c r="AL66" s="11"/>
      <c r="AM66" s="10"/>
      <c r="AN66" s="7"/>
      <c r="AO66" s="7">
        <f t="shared" si="108"/>
        <v>0</v>
      </c>
      <c r="AP66" s="11"/>
      <c r="AQ66" s="10"/>
      <c r="AR66" s="11"/>
      <c r="AS66" s="10"/>
      <c r="AT66" s="11"/>
      <c r="AU66" s="10"/>
      <c r="AV66" s="11"/>
      <c r="AW66" s="10"/>
      <c r="AX66" s="11"/>
      <c r="AY66" s="10"/>
      <c r="AZ66" s="11"/>
      <c r="BA66" s="10"/>
      <c r="BB66" s="11"/>
      <c r="BC66" s="10"/>
      <c r="BD66" s="7"/>
      <c r="BE66" s="11"/>
      <c r="BF66" s="10"/>
      <c r="BG66" s="11"/>
      <c r="BH66" s="10"/>
      <c r="BI66" s="7"/>
      <c r="BJ66" s="7">
        <f t="shared" si="109"/>
        <v>0</v>
      </c>
      <c r="BK66" s="11"/>
      <c r="BL66" s="10"/>
      <c r="BM66" s="11"/>
      <c r="BN66" s="10"/>
      <c r="BO66" s="11"/>
      <c r="BP66" s="10"/>
      <c r="BQ66" s="11">
        <v>14</v>
      </c>
      <c r="BR66" s="10" t="s">
        <v>54</v>
      </c>
      <c r="BS66" s="11"/>
      <c r="BT66" s="10"/>
      <c r="BU66" s="11"/>
      <c r="BV66" s="10"/>
      <c r="BW66" s="11"/>
      <c r="BX66" s="10"/>
      <c r="BY66" s="7">
        <v>1</v>
      </c>
      <c r="BZ66" s="11"/>
      <c r="CA66" s="10"/>
      <c r="CB66" s="11"/>
      <c r="CC66" s="10"/>
      <c r="CD66" s="7"/>
      <c r="CE66" s="7">
        <f t="shared" si="110"/>
        <v>1</v>
      </c>
      <c r="CF66" s="11"/>
      <c r="CG66" s="10"/>
      <c r="CH66" s="11"/>
      <c r="CI66" s="10"/>
      <c r="CJ66" s="11"/>
      <c r="CK66" s="10"/>
      <c r="CL66" s="11"/>
      <c r="CM66" s="10"/>
      <c r="CN66" s="11"/>
      <c r="CO66" s="10"/>
      <c r="CP66" s="11"/>
      <c r="CQ66" s="10"/>
      <c r="CR66" s="11"/>
      <c r="CS66" s="10"/>
      <c r="CT66" s="7"/>
      <c r="CU66" s="11"/>
      <c r="CV66" s="10"/>
      <c r="CW66" s="11"/>
      <c r="CX66" s="10"/>
      <c r="CY66" s="7"/>
      <c r="CZ66" s="7">
        <f t="shared" si="111"/>
        <v>0</v>
      </c>
      <c r="DA66" s="11"/>
      <c r="DB66" s="10"/>
      <c r="DC66" s="11"/>
      <c r="DD66" s="10"/>
      <c r="DE66" s="11"/>
      <c r="DF66" s="10"/>
      <c r="DG66" s="11"/>
      <c r="DH66" s="10"/>
      <c r="DI66" s="11"/>
      <c r="DJ66" s="10"/>
      <c r="DK66" s="11"/>
      <c r="DL66" s="10"/>
      <c r="DM66" s="11"/>
      <c r="DN66" s="10"/>
      <c r="DO66" s="7"/>
      <c r="DP66" s="11"/>
      <c r="DQ66" s="10"/>
      <c r="DR66" s="11"/>
      <c r="DS66" s="10"/>
      <c r="DT66" s="7"/>
      <c r="DU66" s="7">
        <f t="shared" si="112"/>
        <v>0</v>
      </c>
      <c r="DV66" s="11"/>
      <c r="DW66" s="10"/>
      <c r="DX66" s="11"/>
      <c r="DY66" s="10"/>
      <c r="DZ66" s="11"/>
      <c r="EA66" s="10"/>
      <c r="EB66" s="11"/>
      <c r="EC66" s="10"/>
      <c r="ED66" s="11"/>
      <c r="EE66" s="10"/>
      <c r="EF66" s="11"/>
      <c r="EG66" s="10"/>
      <c r="EH66" s="11"/>
      <c r="EI66" s="10"/>
      <c r="EJ66" s="7"/>
      <c r="EK66" s="11"/>
      <c r="EL66" s="10"/>
      <c r="EM66" s="11"/>
      <c r="EN66" s="10"/>
      <c r="EO66" s="7"/>
      <c r="EP66" s="7">
        <f t="shared" si="113"/>
        <v>0</v>
      </c>
      <c r="EQ66" s="11"/>
      <c r="ER66" s="10"/>
      <c r="ES66" s="11"/>
      <c r="ET66" s="10"/>
      <c r="EU66" s="11"/>
      <c r="EV66" s="10"/>
      <c r="EW66" s="11"/>
      <c r="EX66" s="10"/>
      <c r="EY66" s="11"/>
      <c r="EZ66" s="10"/>
      <c r="FA66" s="11"/>
      <c r="FB66" s="10"/>
      <c r="FC66" s="11"/>
      <c r="FD66" s="10"/>
      <c r="FE66" s="7"/>
      <c r="FF66" s="11"/>
      <c r="FG66" s="10"/>
      <c r="FH66" s="11"/>
      <c r="FI66" s="10"/>
      <c r="FJ66" s="7"/>
      <c r="FK66" s="7">
        <f t="shared" si="114"/>
        <v>0</v>
      </c>
      <c r="FL66" s="11"/>
      <c r="FM66" s="10"/>
      <c r="FN66" s="11"/>
      <c r="FO66" s="10"/>
      <c r="FP66" s="11"/>
      <c r="FQ66" s="10"/>
      <c r="FR66" s="11"/>
      <c r="FS66" s="10"/>
      <c r="FT66" s="11"/>
      <c r="FU66" s="10"/>
      <c r="FV66" s="11"/>
      <c r="FW66" s="10"/>
      <c r="FX66" s="11"/>
      <c r="FY66" s="10"/>
      <c r="FZ66" s="7"/>
      <c r="GA66" s="11"/>
      <c r="GB66" s="10"/>
      <c r="GC66" s="11"/>
      <c r="GD66" s="10"/>
      <c r="GE66" s="7"/>
      <c r="GF66" s="7">
        <f t="shared" si="115"/>
        <v>0</v>
      </c>
    </row>
    <row r="67" spans="1:188" x14ac:dyDescent="0.25">
      <c r="A67" s="20">
        <v>4</v>
      </c>
      <c r="B67" s="20">
        <v>1</v>
      </c>
      <c r="C67" s="20"/>
      <c r="D67" s="6" t="s">
        <v>135</v>
      </c>
      <c r="E67" s="3" t="s">
        <v>136</v>
      </c>
      <c r="F67" s="6">
        <f t="shared" si="94"/>
        <v>0</v>
      </c>
      <c r="G67" s="6">
        <f t="shared" si="95"/>
        <v>1</v>
      </c>
      <c r="H67" s="6">
        <f t="shared" si="96"/>
        <v>14</v>
      </c>
      <c r="I67" s="6">
        <f t="shared" si="97"/>
        <v>0</v>
      </c>
      <c r="J67" s="6">
        <f t="shared" si="98"/>
        <v>0</v>
      </c>
      <c r="K67" s="6">
        <f t="shared" si="99"/>
        <v>0</v>
      </c>
      <c r="L67" s="6">
        <f t="shared" si="100"/>
        <v>14</v>
      </c>
      <c r="M67" s="6">
        <f t="shared" si="101"/>
        <v>0</v>
      </c>
      <c r="N67" s="6">
        <f t="shared" si="102"/>
        <v>0</v>
      </c>
      <c r="O67" s="6">
        <f t="shared" si="103"/>
        <v>0</v>
      </c>
      <c r="P67" s="6">
        <f t="shared" si="104"/>
        <v>0</v>
      </c>
      <c r="Q67" s="6">
        <f t="shared" si="105"/>
        <v>0</v>
      </c>
      <c r="R67" s="7">
        <f t="shared" si="106"/>
        <v>1</v>
      </c>
      <c r="S67" s="7">
        <f t="shared" si="107"/>
        <v>0</v>
      </c>
      <c r="T67" s="7">
        <v>0.5</v>
      </c>
      <c r="U67" s="11"/>
      <c r="V67" s="10"/>
      <c r="W67" s="11"/>
      <c r="X67" s="10"/>
      <c r="Y67" s="11"/>
      <c r="Z67" s="10"/>
      <c r="AA67" s="11"/>
      <c r="AB67" s="10"/>
      <c r="AC67" s="11"/>
      <c r="AD67" s="10"/>
      <c r="AE67" s="11"/>
      <c r="AF67" s="10"/>
      <c r="AG67" s="11"/>
      <c r="AH67" s="10"/>
      <c r="AI67" s="7"/>
      <c r="AJ67" s="11"/>
      <c r="AK67" s="10"/>
      <c r="AL67" s="11"/>
      <c r="AM67" s="10"/>
      <c r="AN67" s="7"/>
      <c r="AO67" s="7">
        <f t="shared" si="108"/>
        <v>0</v>
      </c>
      <c r="AP67" s="11"/>
      <c r="AQ67" s="10"/>
      <c r="AR67" s="11"/>
      <c r="AS67" s="10"/>
      <c r="AT67" s="11"/>
      <c r="AU67" s="10"/>
      <c r="AV67" s="11"/>
      <c r="AW67" s="10"/>
      <c r="AX67" s="11"/>
      <c r="AY67" s="10"/>
      <c r="AZ67" s="11"/>
      <c r="BA67" s="10"/>
      <c r="BB67" s="11"/>
      <c r="BC67" s="10"/>
      <c r="BD67" s="7"/>
      <c r="BE67" s="11"/>
      <c r="BF67" s="10"/>
      <c r="BG67" s="11"/>
      <c r="BH67" s="10"/>
      <c r="BI67" s="7"/>
      <c r="BJ67" s="7">
        <f t="shared" si="109"/>
        <v>0</v>
      </c>
      <c r="BK67" s="11"/>
      <c r="BL67" s="10"/>
      <c r="BM67" s="11"/>
      <c r="BN67" s="10"/>
      <c r="BO67" s="11"/>
      <c r="BP67" s="10"/>
      <c r="BQ67" s="11"/>
      <c r="BR67" s="10"/>
      <c r="BS67" s="11"/>
      <c r="BT67" s="10"/>
      <c r="BU67" s="11"/>
      <c r="BV67" s="10"/>
      <c r="BW67" s="11"/>
      <c r="BX67" s="10"/>
      <c r="BY67" s="7"/>
      <c r="BZ67" s="11"/>
      <c r="CA67" s="10"/>
      <c r="CB67" s="11"/>
      <c r="CC67" s="10"/>
      <c r="CD67" s="7"/>
      <c r="CE67" s="7">
        <f t="shared" si="110"/>
        <v>0</v>
      </c>
      <c r="CF67" s="11"/>
      <c r="CG67" s="10"/>
      <c r="CH67" s="11"/>
      <c r="CI67" s="10"/>
      <c r="CJ67" s="11"/>
      <c r="CK67" s="10"/>
      <c r="CL67" s="11">
        <v>14</v>
      </c>
      <c r="CM67" s="10" t="s">
        <v>54</v>
      </c>
      <c r="CN67" s="11"/>
      <c r="CO67" s="10"/>
      <c r="CP67" s="11"/>
      <c r="CQ67" s="10"/>
      <c r="CR67" s="11"/>
      <c r="CS67" s="10"/>
      <c r="CT67" s="7">
        <v>1</v>
      </c>
      <c r="CU67" s="11"/>
      <c r="CV67" s="10"/>
      <c r="CW67" s="11"/>
      <c r="CX67" s="10"/>
      <c r="CY67" s="7"/>
      <c r="CZ67" s="7">
        <f t="shared" si="111"/>
        <v>1</v>
      </c>
      <c r="DA67" s="11"/>
      <c r="DB67" s="10"/>
      <c r="DC67" s="11"/>
      <c r="DD67" s="10"/>
      <c r="DE67" s="11"/>
      <c r="DF67" s="10"/>
      <c r="DG67" s="11"/>
      <c r="DH67" s="10"/>
      <c r="DI67" s="11"/>
      <c r="DJ67" s="10"/>
      <c r="DK67" s="11"/>
      <c r="DL67" s="10"/>
      <c r="DM67" s="11"/>
      <c r="DN67" s="10"/>
      <c r="DO67" s="7"/>
      <c r="DP67" s="11"/>
      <c r="DQ67" s="10"/>
      <c r="DR67" s="11"/>
      <c r="DS67" s="10"/>
      <c r="DT67" s="7"/>
      <c r="DU67" s="7">
        <f t="shared" si="112"/>
        <v>0</v>
      </c>
      <c r="DV67" s="11"/>
      <c r="DW67" s="10"/>
      <c r="DX67" s="11"/>
      <c r="DY67" s="10"/>
      <c r="DZ67" s="11"/>
      <c r="EA67" s="10"/>
      <c r="EB67" s="11"/>
      <c r="EC67" s="10"/>
      <c r="ED67" s="11"/>
      <c r="EE67" s="10"/>
      <c r="EF67" s="11"/>
      <c r="EG67" s="10"/>
      <c r="EH67" s="11"/>
      <c r="EI67" s="10"/>
      <c r="EJ67" s="7"/>
      <c r="EK67" s="11"/>
      <c r="EL67" s="10"/>
      <c r="EM67" s="11"/>
      <c r="EN67" s="10"/>
      <c r="EO67" s="7"/>
      <c r="EP67" s="7">
        <f t="shared" si="113"/>
        <v>0</v>
      </c>
      <c r="EQ67" s="11"/>
      <c r="ER67" s="10"/>
      <c r="ES67" s="11"/>
      <c r="ET67" s="10"/>
      <c r="EU67" s="11"/>
      <c r="EV67" s="10"/>
      <c r="EW67" s="11"/>
      <c r="EX67" s="10"/>
      <c r="EY67" s="11"/>
      <c r="EZ67" s="10"/>
      <c r="FA67" s="11"/>
      <c r="FB67" s="10"/>
      <c r="FC67" s="11"/>
      <c r="FD67" s="10"/>
      <c r="FE67" s="7"/>
      <c r="FF67" s="11"/>
      <c r="FG67" s="10"/>
      <c r="FH67" s="11"/>
      <c r="FI67" s="10"/>
      <c r="FJ67" s="7"/>
      <c r="FK67" s="7">
        <f t="shared" si="114"/>
        <v>0</v>
      </c>
      <c r="FL67" s="11"/>
      <c r="FM67" s="10"/>
      <c r="FN67" s="11"/>
      <c r="FO67" s="10"/>
      <c r="FP67" s="11"/>
      <c r="FQ67" s="10"/>
      <c r="FR67" s="11"/>
      <c r="FS67" s="10"/>
      <c r="FT67" s="11"/>
      <c r="FU67" s="10"/>
      <c r="FV67" s="11"/>
      <c r="FW67" s="10"/>
      <c r="FX67" s="11"/>
      <c r="FY67" s="10"/>
      <c r="FZ67" s="7"/>
      <c r="GA67" s="11"/>
      <c r="GB67" s="10"/>
      <c r="GC67" s="11"/>
      <c r="GD67" s="10"/>
      <c r="GE67" s="7"/>
      <c r="GF67" s="7">
        <f t="shared" si="115"/>
        <v>0</v>
      </c>
    </row>
    <row r="68" spans="1:188" x14ac:dyDescent="0.25">
      <c r="A68" s="20">
        <v>4</v>
      </c>
      <c r="B68" s="20">
        <v>1</v>
      </c>
      <c r="C68" s="20"/>
      <c r="D68" s="6" t="s">
        <v>137</v>
      </c>
      <c r="E68" s="3" t="s">
        <v>138</v>
      </c>
      <c r="F68" s="6">
        <f t="shared" si="94"/>
        <v>0</v>
      </c>
      <c r="G68" s="6">
        <f t="shared" si="95"/>
        <v>1</v>
      </c>
      <c r="H68" s="6">
        <f t="shared" si="96"/>
        <v>14</v>
      </c>
      <c r="I68" s="6">
        <f t="shared" si="97"/>
        <v>0</v>
      </c>
      <c r="J68" s="6">
        <f t="shared" si="98"/>
        <v>0</v>
      </c>
      <c r="K68" s="6">
        <f t="shared" si="99"/>
        <v>0</v>
      </c>
      <c r="L68" s="6">
        <f t="shared" si="100"/>
        <v>14</v>
      </c>
      <c r="M68" s="6">
        <f t="shared" si="101"/>
        <v>0</v>
      </c>
      <c r="N68" s="6">
        <f t="shared" si="102"/>
        <v>0</v>
      </c>
      <c r="O68" s="6">
        <f t="shared" si="103"/>
        <v>0</v>
      </c>
      <c r="P68" s="6">
        <f t="shared" si="104"/>
        <v>0</v>
      </c>
      <c r="Q68" s="6">
        <f t="shared" si="105"/>
        <v>0</v>
      </c>
      <c r="R68" s="7">
        <f t="shared" si="106"/>
        <v>1</v>
      </c>
      <c r="S68" s="7">
        <f t="shared" si="107"/>
        <v>0</v>
      </c>
      <c r="T68" s="7">
        <v>0.5</v>
      </c>
      <c r="U68" s="11"/>
      <c r="V68" s="10"/>
      <c r="W68" s="11"/>
      <c r="X68" s="10"/>
      <c r="Y68" s="11"/>
      <c r="Z68" s="10"/>
      <c r="AA68" s="11"/>
      <c r="AB68" s="10"/>
      <c r="AC68" s="11"/>
      <c r="AD68" s="10"/>
      <c r="AE68" s="11"/>
      <c r="AF68" s="10"/>
      <c r="AG68" s="11"/>
      <c r="AH68" s="10"/>
      <c r="AI68" s="7"/>
      <c r="AJ68" s="11"/>
      <c r="AK68" s="10"/>
      <c r="AL68" s="11"/>
      <c r="AM68" s="10"/>
      <c r="AN68" s="7"/>
      <c r="AO68" s="7">
        <f t="shared" si="108"/>
        <v>0</v>
      </c>
      <c r="AP68" s="11"/>
      <c r="AQ68" s="10"/>
      <c r="AR68" s="11"/>
      <c r="AS68" s="10"/>
      <c r="AT68" s="11"/>
      <c r="AU68" s="10"/>
      <c r="AV68" s="11"/>
      <c r="AW68" s="10"/>
      <c r="AX68" s="11"/>
      <c r="AY68" s="10"/>
      <c r="AZ68" s="11"/>
      <c r="BA68" s="10"/>
      <c r="BB68" s="11"/>
      <c r="BC68" s="10"/>
      <c r="BD68" s="7"/>
      <c r="BE68" s="11"/>
      <c r="BF68" s="10"/>
      <c r="BG68" s="11"/>
      <c r="BH68" s="10"/>
      <c r="BI68" s="7"/>
      <c r="BJ68" s="7">
        <f t="shared" si="109"/>
        <v>0</v>
      </c>
      <c r="BK68" s="11"/>
      <c r="BL68" s="10"/>
      <c r="BM68" s="11"/>
      <c r="BN68" s="10"/>
      <c r="BO68" s="11"/>
      <c r="BP68" s="10"/>
      <c r="BQ68" s="11"/>
      <c r="BR68" s="10"/>
      <c r="BS68" s="11"/>
      <c r="BT68" s="10"/>
      <c r="BU68" s="11"/>
      <c r="BV68" s="10"/>
      <c r="BW68" s="11"/>
      <c r="BX68" s="10"/>
      <c r="BY68" s="7"/>
      <c r="BZ68" s="11"/>
      <c r="CA68" s="10"/>
      <c r="CB68" s="11"/>
      <c r="CC68" s="10"/>
      <c r="CD68" s="7"/>
      <c r="CE68" s="7">
        <f t="shared" si="110"/>
        <v>0</v>
      </c>
      <c r="CF68" s="11"/>
      <c r="CG68" s="10"/>
      <c r="CH68" s="11"/>
      <c r="CI68" s="10"/>
      <c r="CJ68" s="11"/>
      <c r="CK68" s="10"/>
      <c r="CL68" s="11">
        <v>14</v>
      </c>
      <c r="CM68" s="10" t="s">
        <v>54</v>
      </c>
      <c r="CN68" s="11"/>
      <c r="CO68" s="10"/>
      <c r="CP68" s="11"/>
      <c r="CQ68" s="10"/>
      <c r="CR68" s="11"/>
      <c r="CS68" s="10"/>
      <c r="CT68" s="7">
        <v>1</v>
      </c>
      <c r="CU68" s="11"/>
      <c r="CV68" s="10"/>
      <c r="CW68" s="11"/>
      <c r="CX68" s="10"/>
      <c r="CY68" s="7"/>
      <c r="CZ68" s="7">
        <f t="shared" si="111"/>
        <v>1</v>
      </c>
      <c r="DA68" s="11"/>
      <c r="DB68" s="10"/>
      <c r="DC68" s="11"/>
      <c r="DD68" s="10"/>
      <c r="DE68" s="11"/>
      <c r="DF68" s="10"/>
      <c r="DG68" s="11"/>
      <c r="DH68" s="10"/>
      <c r="DI68" s="11"/>
      <c r="DJ68" s="10"/>
      <c r="DK68" s="11"/>
      <c r="DL68" s="10"/>
      <c r="DM68" s="11"/>
      <c r="DN68" s="10"/>
      <c r="DO68" s="7"/>
      <c r="DP68" s="11"/>
      <c r="DQ68" s="10"/>
      <c r="DR68" s="11"/>
      <c r="DS68" s="10"/>
      <c r="DT68" s="7"/>
      <c r="DU68" s="7">
        <f t="shared" si="112"/>
        <v>0</v>
      </c>
      <c r="DV68" s="11"/>
      <c r="DW68" s="10"/>
      <c r="DX68" s="11"/>
      <c r="DY68" s="10"/>
      <c r="DZ68" s="11"/>
      <c r="EA68" s="10"/>
      <c r="EB68" s="11"/>
      <c r="EC68" s="10"/>
      <c r="ED68" s="11"/>
      <c r="EE68" s="10"/>
      <c r="EF68" s="11"/>
      <c r="EG68" s="10"/>
      <c r="EH68" s="11"/>
      <c r="EI68" s="10"/>
      <c r="EJ68" s="7"/>
      <c r="EK68" s="11"/>
      <c r="EL68" s="10"/>
      <c r="EM68" s="11"/>
      <c r="EN68" s="10"/>
      <c r="EO68" s="7"/>
      <c r="EP68" s="7">
        <f t="shared" si="113"/>
        <v>0</v>
      </c>
      <c r="EQ68" s="11"/>
      <c r="ER68" s="10"/>
      <c r="ES68" s="11"/>
      <c r="ET68" s="10"/>
      <c r="EU68" s="11"/>
      <c r="EV68" s="10"/>
      <c r="EW68" s="11"/>
      <c r="EX68" s="10"/>
      <c r="EY68" s="11"/>
      <c r="EZ68" s="10"/>
      <c r="FA68" s="11"/>
      <c r="FB68" s="10"/>
      <c r="FC68" s="11"/>
      <c r="FD68" s="10"/>
      <c r="FE68" s="7"/>
      <c r="FF68" s="11"/>
      <c r="FG68" s="10"/>
      <c r="FH68" s="11"/>
      <c r="FI68" s="10"/>
      <c r="FJ68" s="7"/>
      <c r="FK68" s="7">
        <f t="shared" si="114"/>
        <v>0</v>
      </c>
      <c r="FL68" s="11"/>
      <c r="FM68" s="10"/>
      <c r="FN68" s="11"/>
      <c r="FO68" s="10"/>
      <c r="FP68" s="11"/>
      <c r="FQ68" s="10"/>
      <c r="FR68" s="11"/>
      <c r="FS68" s="10"/>
      <c r="FT68" s="11"/>
      <c r="FU68" s="10"/>
      <c r="FV68" s="11"/>
      <c r="FW68" s="10"/>
      <c r="FX68" s="11"/>
      <c r="FY68" s="10"/>
      <c r="FZ68" s="7"/>
      <c r="GA68" s="11"/>
      <c r="GB68" s="10"/>
      <c r="GC68" s="11"/>
      <c r="GD68" s="10"/>
      <c r="GE68" s="7"/>
      <c r="GF68" s="7">
        <f t="shared" si="115"/>
        <v>0</v>
      </c>
    </row>
    <row r="69" spans="1:188" x14ac:dyDescent="0.25">
      <c r="A69" s="20">
        <v>10</v>
      </c>
      <c r="B69" s="20">
        <v>1</v>
      </c>
      <c r="C69" s="20"/>
      <c r="D69" s="6" t="s">
        <v>267</v>
      </c>
      <c r="E69" s="3" t="s">
        <v>140</v>
      </c>
      <c r="F69" s="6">
        <f t="shared" si="94"/>
        <v>0</v>
      </c>
      <c r="G69" s="6">
        <f t="shared" si="95"/>
        <v>1</v>
      </c>
      <c r="H69" s="6">
        <f t="shared" si="96"/>
        <v>30</v>
      </c>
      <c r="I69" s="6">
        <f t="shared" si="97"/>
        <v>0</v>
      </c>
      <c r="J69" s="6">
        <f t="shared" si="98"/>
        <v>0</v>
      </c>
      <c r="K69" s="6">
        <f t="shared" si="99"/>
        <v>0</v>
      </c>
      <c r="L69" s="6">
        <f t="shared" si="100"/>
        <v>0</v>
      </c>
      <c r="M69" s="6">
        <f t="shared" si="101"/>
        <v>0</v>
      </c>
      <c r="N69" s="6">
        <f t="shared" si="102"/>
        <v>0</v>
      </c>
      <c r="O69" s="6">
        <f t="shared" si="103"/>
        <v>0</v>
      </c>
      <c r="P69" s="6">
        <f t="shared" si="104"/>
        <v>0</v>
      </c>
      <c r="Q69" s="6">
        <f t="shared" si="105"/>
        <v>30</v>
      </c>
      <c r="R69" s="7">
        <f t="shared" si="106"/>
        <v>2</v>
      </c>
      <c r="S69" s="7">
        <f t="shared" si="107"/>
        <v>2</v>
      </c>
      <c r="T69" s="7">
        <v>0</v>
      </c>
      <c r="U69" s="11"/>
      <c r="V69" s="10"/>
      <c r="W69" s="11"/>
      <c r="X69" s="10"/>
      <c r="Y69" s="11"/>
      <c r="Z69" s="10"/>
      <c r="AA69" s="11"/>
      <c r="AB69" s="10"/>
      <c r="AC69" s="11"/>
      <c r="AD69" s="10"/>
      <c r="AE69" s="11"/>
      <c r="AF69" s="10"/>
      <c r="AG69" s="11"/>
      <c r="AH69" s="10"/>
      <c r="AI69" s="7"/>
      <c r="AJ69" s="11"/>
      <c r="AK69" s="10"/>
      <c r="AL69" s="11"/>
      <c r="AM69" s="10"/>
      <c r="AN69" s="7"/>
      <c r="AO69" s="7">
        <f t="shared" si="108"/>
        <v>0</v>
      </c>
      <c r="AP69" s="11"/>
      <c r="AQ69" s="10"/>
      <c r="AR69" s="11"/>
      <c r="AS69" s="10"/>
      <c r="AT69" s="11"/>
      <c r="AU69" s="10"/>
      <c r="AV69" s="11"/>
      <c r="AW69" s="10"/>
      <c r="AX69" s="11"/>
      <c r="AY69" s="10"/>
      <c r="AZ69" s="11"/>
      <c r="BA69" s="10"/>
      <c r="BB69" s="11"/>
      <c r="BC69" s="10"/>
      <c r="BD69" s="7"/>
      <c r="BE69" s="11"/>
      <c r="BF69" s="10"/>
      <c r="BG69" s="11"/>
      <c r="BH69" s="10"/>
      <c r="BI69" s="7"/>
      <c r="BJ69" s="7">
        <f t="shared" si="109"/>
        <v>0</v>
      </c>
      <c r="BK69" s="11"/>
      <c r="BL69" s="10"/>
      <c r="BM69" s="11"/>
      <c r="BN69" s="10"/>
      <c r="BO69" s="11"/>
      <c r="BP69" s="10"/>
      <c r="BQ69" s="11"/>
      <c r="BR69" s="10"/>
      <c r="BS69" s="11"/>
      <c r="BT69" s="10"/>
      <c r="BU69" s="11"/>
      <c r="BV69" s="10"/>
      <c r="BW69" s="11"/>
      <c r="BX69" s="10"/>
      <c r="BY69" s="7"/>
      <c r="BZ69" s="11"/>
      <c r="CA69" s="10"/>
      <c r="CB69" s="11">
        <v>30</v>
      </c>
      <c r="CC69" s="10" t="s">
        <v>54</v>
      </c>
      <c r="CD69" s="7">
        <v>2</v>
      </c>
      <c r="CE69" s="7">
        <f t="shared" si="110"/>
        <v>2</v>
      </c>
      <c r="CF69" s="11"/>
      <c r="CG69" s="10"/>
      <c r="CH69" s="11"/>
      <c r="CI69" s="10"/>
      <c r="CJ69" s="11"/>
      <c r="CK69" s="10"/>
      <c r="CL69" s="11"/>
      <c r="CM69" s="10"/>
      <c r="CN69" s="11"/>
      <c r="CO69" s="10"/>
      <c r="CP69" s="11"/>
      <c r="CQ69" s="10"/>
      <c r="CR69" s="11"/>
      <c r="CS69" s="10"/>
      <c r="CT69" s="7"/>
      <c r="CU69" s="11"/>
      <c r="CV69" s="10"/>
      <c r="CW69" s="11"/>
      <c r="CX69" s="10"/>
      <c r="CY69" s="7"/>
      <c r="CZ69" s="7">
        <f t="shared" si="111"/>
        <v>0</v>
      </c>
      <c r="DA69" s="11"/>
      <c r="DB69" s="10"/>
      <c r="DC69" s="11"/>
      <c r="DD69" s="10"/>
      <c r="DE69" s="11"/>
      <c r="DF69" s="10"/>
      <c r="DG69" s="11"/>
      <c r="DH69" s="10"/>
      <c r="DI69" s="11"/>
      <c r="DJ69" s="10"/>
      <c r="DK69" s="11"/>
      <c r="DL69" s="10"/>
      <c r="DM69" s="11"/>
      <c r="DN69" s="10"/>
      <c r="DO69" s="7"/>
      <c r="DP69" s="11"/>
      <c r="DQ69" s="10"/>
      <c r="DR69" s="11"/>
      <c r="DS69" s="10"/>
      <c r="DT69" s="7"/>
      <c r="DU69" s="7">
        <f t="shared" si="112"/>
        <v>0</v>
      </c>
      <c r="DV69" s="11"/>
      <c r="DW69" s="10"/>
      <c r="DX69" s="11"/>
      <c r="DY69" s="10"/>
      <c r="DZ69" s="11"/>
      <c r="EA69" s="10"/>
      <c r="EB69" s="11"/>
      <c r="EC69" s="10"/>
      <c r="ED69" s="11"/>
      <c r="EE69" s="10"/>
      <c r="EF69" s="11"/>
      <c r="EG69" s="10"/>
      <c r="EH69" s="11"/>
      <c r="EI69" s="10"/>
      <c r="EJ69" s="7"/>
      <c r="EK69" s="11"/>
      <c r="EL69" s="10"/>
      <c r="EM69" s="11"/>
      <c r="EN69" s="10"/>
      <c r="EO69" s="7"/>
      <c r="EP69" s="7">
        <f t="shared" si="113"/>
        <v>0</v>
      </c>
      <c r="EQ69" s="11"/>
      <c r="ER69" s="10"/>
      <c r="ES69" s="11"/>
      <c r="ET69" s="10"/>
      <c r="EU69" s="11"/>
      <c r="EV69" s="10"/>
      <c r="EW69" s="11"/>
      <c r="EX69" s="10"/>
      <c r="EY69" s="11"/>
      <c r="EZ69" s="10"/>
      <c r="FA69" s="11"/>
      <c r="FB69" s="10"/>
      <c r="FC69" s="11"/>
      <c r="FD69" s="10"/>
      <c r="FE69" s="7"/>
      <c r="FF69" s="11"/>
      <c r="FG69" s="10"/>
      <c r="FH69" s="11"/>
      <c r="FI69" s="10"/>
      <c r="FJ69" s="7"/>
      <c r="FK69" s="7">
        <f t="shared" si="114"/>
        <v>0</v>
      </c>
      <c r="FL69" s="11"/>
      <c r="FM69" s="10"/>
      <c r="FN69" s="11"/>
      <c r="FO69" s="10"/>
      <c r="FP69" s="11"/>
      <c r="FQ69" s="10"/>
      <c r="FR69" s="11"/>
      <c r="FS69" s="10"/>
      <c r="FT69" s="11"/>
      <c r="FU69" s="10"/>
      <c r="FV69" s="11"/>
      <c r="FW69" s="10"/>
      <c r="FX69" s="11"/>
      <c r="FY69" s="10"/>
      <c r="FZ69" s="7"/>
      <c r="GA69" s="11"/>
      <c r="GB69" s="10"/>
      <c r="GC69" s="11"/>
      <c r="GD69" s="10"/>
      <c r="GE69" s="7"/>
      <c r="GF69" s="7">
        <f t="shared" si="115"/>
        <v>0</v>
      </c>
    </row>
    <row r="70" spans="1:188" x14ac:dyDescent="0.25">
      <c r="A70" s="20">
        <v>10</v>
      </c>
      <c r="B70" s="20">
        <v>1</v>
      </c>
      <c r="C70" s="20"/>
      <c r="D70" s="6" t="s">
        <v>268</v>
      </c>
      <c r="E70" s="3" t="s">
        <v>142</v>
      </c>
      <c r="F70" s="6">
        <f t="shared" si="94"/>
        <v>0</v>
      </c>
      <c r="G70" s="6">
        <f t="shared" si="95"/>
        <v>1</v>
      </c>
      <c r="H70" s="6">
        <f t="shared" si="96"/>
        <v>10</v>
      </c>
      <c r="I70" s="6">
        <f t="shared" si="97"/>
        <v>0</v>
      </c>
      <c r="J70" s="6">
        <f t="shared" si="98"/>
        <v>0</v>
      </c>
      <c r="K70" s="6">
        <f t="shared" si="99"/>
        <v>0</v>
      </c>
      <c r="L70" s="6">
        <f t="shared" si="100"/>
        <v>0</v>
      </c>
      <c r="M70" s="6">
        <f t="shared" si="101"/>
        <v>0</v>
      </c>
      <c r="N70" s="6">
        <f t="shared" si="102"/>
        <v>0</v>
      </c>
      <c r="O70" s="6">
        <f t="shared" si="103"/>
        <v>0</v>
      </c>
      <c r="P70" s="6">
        <f t="shared" si="104"/>
        <v>0</v>
      </c>
      <c r="Q70" s="6">
        <f t="shared" si="105"/>
        <v>10</v>
      </c>
      <c r="R70" s="7">
        <f t="shared" si="106"/>
        <v>1</v>
      </c>
      <c r="S70" s="7">
        <f t="shared" si="107"/>
        <v>1</v>
      </c>
      <c r="T70" s="7">
        <v>0</v>
      </c>
      <c r="U70" s="11"/>
      <c r="V70" s="10"/>
      <c r="W70" s="11"/>
      <c r="X70" s="10"/>
      <c r="Y70" s="11"/>
      <c r="Z70" s="10"/>
      <c r="AA70" s="11"/>
      <c r="AB70" s="10"/>
      <c r="AC70" s="11"/>
      <c r="AD70" s="10"/>
      <c r="AE70" s="11"/>
      <c r="AF70" s="10"/>
      <c r="AG70" s="11"/>
      <c r="AH70" s="10"/>
      <c r="AI70" s="7"/>
      <c r="AJ70" s="11"/>
      <c r="AK70" s="10"/>
      <c r="AL70" s="11"/>
      <c r="AM70" s="10"/>
      <c r="AN70" s="7"/>
      <c r="AO70" s="7">
        <f t="shared" si="108"/>
        <v>0</v>
      </c>
      <c r="AP70" s="11"/>
      <c r="AQ70" s="10"/>
      <c r="AR70" s="11"/>
      <c r="AS70" s="10"/>
      <c r="AT70" s="11"/>
      <c r="AU70" s="10"/>
      <c r="AV70" s="11"/>
      <c r="AW70" s="10"/>
      <c r="AX70" s="11"/>
      <c r="AY70" s="10"/>
      <c r="AZ70" s="11"/>
      <c r="BA70" s="10"/>
      <c r="BB70" s="11"/>
      <c r="BC70" s="10"/>
      <c r="BD70" s="7"/>
      <c r="BE70" s="11"/>
      <c r="BF70" s="10"/>
      <c r="BG70" s="11"/>
      <c r="BH70" s="10"/>
      <c r="BI70" s="7"/>
      <c r="BJ70" s="7">
        <f t="shared" si="109"/>
        <v>0</v>
      </c>
      <c r="BK70" s="11"/>
      <c r="BL70" s="10"/>
      <c r="BM70" s="11"/>
      <c r="BN70" s="10"/>
      <c r="BO70" s="11"/>
      <c r="BP70" s="10"/>
      <c r="BQ70" s="11"/>
      <c r="BR70" s="10"/>
      <c r="BS70" s="11"/>
      <c r="BT70" s="10"/>
      <c r="BU70" s="11"/>
      <c r="BV70" s="10"/>
      <c r="BW70" s="11"/>
      <c r="BX70" s="10"/>
      <c r="BY70" s="7"/>
      <c r="BZ70" s="11"/>
      <c r="CA70" s="10"/>
      <c r="CB70" s="11">
        <v>10</v>
      </c>
      <c r="CC70" s="10" t="s">
        <v>54</v>
      </c>
      <c r="CD70" s="7">
        <v>1</v>
      </c>
      <c r="CE70" s="7">
        <f t="shared" si="110"/>
        <v>1</v>
      </c>
      <c r="CF70" s="11"/>
      <c r="CG70" s="10"/>
      <c r="CH70" s="11"/>
      <c r="CI70" s="10"/>
      <c r="CJ70" s="11"/>
      <c r="CK70" s="10"/>
      <c r="CL70" s="11"/>
      <c r="CM70" s="10"/>
      <c r="CN70" s="11"/>
      <c r="CO70" s="10"/>
      <c r="CP70" s="11"/>
      <c r="CQ70" s="10"/>
      <c r="CR70" s="11"/>
      <c r="CS70" s="10"/>
      <c r="CT70" s="7"/>
      <c r="CU70" s="11"/>
      <c r="CV70" s="10"/>
      <c r="CW70" s="11"/>
      <c r="CX70" s="10"/>
      <c r="CY70" s="7"/>
      <c r="CZ70" s="7">
        <f t="shared" si="111"/>
        <v>0</v>
      </c>
      <c r="DA70" s="11"/>
      <c r="DB70" s="10"/>
      <c r="DC70" s="11"/>
      <c r="DD70" s="10"/>
      <c r="DE70" s="11"/>
      <c r="DF70" s="10"/>
      <c r="DG70" s="11"/>
      <c r="DH70" s="10"/>
      <c r="DI70" s="11"/>
      <c r="DJ70" s="10"/>
      <c r="DK70" s="11"/>
      <c r="DL70" s="10"/>
      <c r="DM70" s="11"/>
      <c r="DN70" s="10"/>
      <c r="DO70" s="7"/>
      <c r="DP70" s="11"/>
      <c r="DQ70" s="10"/>
      <c r="DR70" s="11"/>
      <c r="DS70" s="10"/>
      <c r="DT70" s="7"/>
      <c r="DU70" s="7">
        <f t="shared" si="112"/>
        <v>0</v>
      </c>
      <c r="DV70" s="11"/>
      <c r="DW70" s="10"/>
      <c r="DX70" s="11"/>
      <c r="DY70" s="10"/>
      <c r="DZ70" s="11"/>
      <c r="EA70" s="10"/>
      <c r="EB70" s="11"/>
      <c r="EC70" s="10"/>
      <c r="ED70" s="11"/>
      <c r="EE70" s="10"/>
      <c r="EF70" s="11"/>
      <c r="EG70" s="10"/>
      <c r="EH70" s="11"/>
      <c r="EI70" s="10"/>
      <c r="EJ70" s="7"/>
      <c r="EK70" s="11"/>
      <c r="EL70" s="10"/>
      <c r="EM70" s="11"/>
      <c r="EN70" s="10"/>
      <c r="EO70" s="7"/>
      <c r="EP70" s="7">
        <f t="shared" si="113"/>
        <v>0</v>
      </c>
      <c r="EQ70" s="11"/>
      <c r="ER70" s="10"/>
      <c r="ES70" s="11"/>
      <c r="ET70" s="10"/>
      <c r="EU70" s="11"/>
      <c r="EV70" s="10"/>
      <c r="EW70" s="11"/>
      <c r="EX70" s="10"/>
      <c r="EY70" s="11"/>
      <c r="EZ70" s="10"/>
      <c r="FA70" s="11"/>
      <c r="FB70" s="10"/>
      <c r="FC70" s="11"/>
      <c r="FD70" s="10"/>
      <c r="FE70" s="7"/>
      <c r="FF70" s="11"/>
      <c r="FG70" s="10"/>
      <c r="FH70" s="11"/>
      <c r="FI70" s="10"/>
      <c r="FJ70" s="7"/>
      <c r="FK70" s="7">
        <f t="shared" si="114"/>
        <v>0</v>
      </c>
      <c r="FL70" s="11"/>
      <c r="FM70" s="10"/>
      <c r="FN70" s="11"/>
      <c r="FO70" s="10"/>
      <c r="FP70" s="11"/>
      <c r="FQ70" s="10"/>
      <c r="FR70" s="11"/>
      <c r="FS70" s="10"/>
      <c r="FT70" s="11"/>
      <c r="FU70" s="10"/>
      <c r="FV70" s="11"/>
      <c r="FW70" s="10"/>
      <c r="FX70" s="11"/>
      <c r="FY70" s="10"/>
      <c r="FZ70" s="7"/>
      <c r="GA70" s="11"/>
      <c r="GB70" s="10"/>
      <c r="GC70" s="11"/>
      <c r="GD70" s="10"/>
      <c r="GE70" s="7"/>
      <c r="GF70" s="7">
        <f t="shared" si="115"/>
        <v>0</v>
      </c>
    </row>
    <row r="71" spans="1:188" x14ac:dyDescent="0.25">
      <c r="A71" s="20">
        <v>11</v>
      </c>
      <c r="B71" s="20">
        <v>1</v>
      </c>
      <c r="C71" s="20"/>
      <c r="D71" s="6" t="s">
        <v>269</v>
      </c>
      <c r="E71" s="3" t="s">
        <v>144</v>
      </c>
      <c r="F71" s="6">
        <f t="shared" si="94"/>
        <v>0</v>
      </c>
      <c r="G71" s="6">
        <f t="shared" si="95"/>
        <v>1</v>
      </c>
      <c r="H71" s="6">
        <f t="shared" si="96"/>
        <v>30</v>
      </c>
      <c r="I71" s="6">
        <f t="shared" si="97"/>
        <v>0</v>
      </c>
      <c r="J71" s="6">
        <f t="shared" si="98"/>
        <v>0</v>
      </c>
      <c r="K71" s="6">
        <f t="shared" si="99"/>
        <v>0</v>
      </c>
      <c r="L71" s="6">
        <f t="shared" si="100"/>
        <v>0</v>
      </c>
      <c r="M71" s="6">
        <f t="shared" si="101"/>
        <v>0</v>
      </c>
      <c r="N71" s="6">
        <f t="shared" si="102"/>
        <v>0</v>
      </c>
      <c r="O71" s="6">
        <f t="shared" si="103"/>
        <v>0</v>
      </c>
      <c r="P71" s="6">
        <f t="shared" si="104"/>
        <v>0</v>
      </c>
      <c r="Q71" s="6">
        <f t="shared" si="105"/>
        <v>30</v>
      </c>
      <c r="R71" s="7">
        <f t="shared" si="106"/>
        <v>2</v>
      </c>
      <c r="S71" s="7">
        <f t="shared" si="107"/>
        <v>2</v>
      </c>
      <c r="T71" s="7">
        <v>0</v>
      </c>
      <c r="U71" s="11"/>
      <c r="V71" s="10"/>
      <c r="W71" s="11"/>
      <c r="X71" s="10"/>
      <c r="Y71" s="11"/>
      <c r="Z71" s="10"/>
      <c r="AA71" s="11"/>
      <c r="AB71" s="10"/>
      <c r="AC71" s="11"/>
      <c r="AD71" s="10"/>
      <c r="AE71" s="11"/>
      <c r="AF71" s="10"/>
      <c r="AG71" s="11"/>
      <c r="AH71" s="10"/>
      <c r="AI71" s="7"/>
      <c r="AJ71" s="11"/>
      <c r="AK71" s="10"/>
      <c r="AL71" s="11"/>
      <c r="AM71" s="10"/>
      <c r="AN71" s="7"/>
      <c r="AO71" s="7">
        <f t="shared" si="108"/>
        <v>0</v>
      </c>
      <c r="AP71" s="11"/>
      <c r="AQ71" s="10"/>
      <c r="AR71" s="11"/>
      <c r="AS71" s="10"/>
      <c r="AT71" s="11"/>
      <c r="AU71" s="10"/>
      <c r="AV71" s="11"/>
      <c r="AW71" s="10"/>
      <c r="AX71" s="11"/>
      <c r="AY71" s="10"/>
      <c r="AZ71" s="11"/>
      <c r="BA71" s="10"/>
      <c r="BB71" s="11"/>
      <c r="BC71" s="10"/>
      <c r="BD71" s="7"/>
      <c r="BE71" s="11"/>
      <c r="BF71" s="10"/>
      <c r="BG71" s="11"/>
      <c r="BH71" s="10"/>
      <c r="BI71" s="7"/>
      <c r="BJ71" s="7">
        <f t="shared" si="109"/>
        <v>0</v>
      </c>
      <c r="BK71" s="11"/>
      <c r="BL71" s="10"/>
      <c r="BM71" s="11"/>
      <c r="BN71" s="10"/>
      <c r="BO71" s="11"/>
      <c r="BP71" s="10"/>
      <c r="BQ71" s="11"/>
      <c r="BR71" s="10"/>
      <c r="BS71" s="11"/>
      <c r="BT71" s="10"/>
      <c r="BU71" s="11"/>
      <c r="BV71" s="10"/>
      <c r="BW71" s="11"/>
      <c r="BX71" s="10"/>
      <c r="BY71" s="7"/>
      <c r="BZ71" s="11"/>
      <c r="CA71" s="10"/>
      <c r="CB71" s="11"/>
      <c r="CC71" s="10"/>
      <c r="CD71" s="7"/>
      <c r="CE71" s="7">
        <f t="shared" si="110"/>
        <v>0</v>
      </c>
      <c r="CF71" s="11"/>
      <c r="CG71" s="10"/>
      <c r="CH71" s="11"/>
      <c r="CI71" s="10"/>
      <c r="CJ71" s="11"/>
      <c r="CK71" s="10"/>
      <c r="CL71" s="11"/>
      <c r="CM71" s="10"/>
      <c r="CN71" s="11"/>
      <c r="CO71" s="10"/>
      <c r="CP71" s="11"/>
      <c r="CQ71" s="10"/>
      <c r="CR71" s="11"/>
      <c r="CS71" s="10"/>
      <c r="CT71" s="7"/>
      <c r="CU71" s="11"/>
      <c r="CV71" s="10"/>
      <c r="CW71" s="11">
        <v>30</v>
      </c>
      <c r="CX71" s="10" t="s">
        <v>54</v>
      </c>
      <c r="CY71" s="7">
        <v>2</v>
      </c>
      <c r="CZ71" s="7">
        <f t="shared" si="111"/>
        <v>2</v>
      </c>
      <c r="DA71" s="11"/>
      <c r="DB71" s="10"/>
      <c r="DC71" s="11"/>
      <c r="DD71" s="10"/>
      <c r="DE71" s="11"/>
      <c r="DF71" s="10"/>
      <c r="DG71" s="11"/>
      <c r="DH71" s="10"/>
      <c r="DI71" s="11"/>
      <c r="DJ71" s="10"/>
      <c r="DK71" s="11"/>
      <c r="DL71" s="10"/>
      <c r="DM71" s="11"/>
      <c r="DN71" s="10"/>
      <c r="DO71" s="7"/>
      <c r="DP71" s="11"/>
      <c r="DQ71" s="10"/>
      <c r="DR71" s="11"/>
      <c r="DS71" s="10"/>
      <c r="DT71" s="7"/>
      <c r="DU71" s="7">
        <f t="shared" si="112"/>
        <v>0</v>
      </c>
      <c r="DV71" s="11"/>
      <c r="DW71" s="10"/>
      <c r="DX71" s="11"/>
      <c r="DY71" s="10"/>
      <c r="DZ71" s="11"/>
      <c r="EA71" s="10"/>
      <c r="EB71" s="11"/>
      <c r="EC71" s="10"/>
      <c r="ED71" s="11"/>
      <c r="EE71" s="10"/>
      <c r="EF71" s="11"/>
      <c r="EG71" s="10"/>
      <c r="EH71" s="11"/>
      <c r="EI71" s="10"/>
      <c r="EJ71" s="7"/>
      <c r="EK71" s="11"/>
      <c r="EL71" s="10"/>
      <c r="EM71" s="11"/>
      <c r="EN71" s="10"/>
      <c r="EO71" s="7"/>
      <c r="EP71" s="7">
        <f t="shared" si="113"/>
        <v>0</v>
      </c>
      <c r="EQ71" s="11"/>
      <c r="ER71" s="10"/>
      <c r="ES71" s="11"/>
      <c r="ET71" s="10"/>
      <c r="EU71" s="11"/>
      <c r="EV71" s="10"/>
      <c r="EW71" s="11"/>
      <c r="EX71" s="10"/>
      <c r="EY71" s="11"/>
      <c r="EZ71" s="10"/>
      <c r="FA71" s="11"/>
      <c r="FB71" s="10"/>
      <c r="FC71" s="11"/>
      <c r="FD71" s="10"/>
      <c r="FE71" s="7"/>
      <c r="FF71" s="11"/>
      <c r="FG71" s="10"/>
      <c r="FH71" s="11"/>
      <c r="FI71" s="10"/>
      <c r="FJ71" s="7"/>
      <c r="FK71" s="7">
        <f t="shared" si="114"/>
        <v>0</v>
      </c>
      <c r="FL71" s="11"/>
      <c r="FM71" s="10"/>
      <c r="FN71" s="11"/>
      <c r="FO71" s="10"/>
      <c r="FP71" s="11"/>
      <c r="FQ71" s="10"/>
      <c r="FR71" s="11"/>
      <c r="FS71" s="10"/>
      <c r="FT71" s="11"/>
      <c r="FU71" s="10"/>
      <c r="FV71" s="11"/>
      <c r="FW71" s="10"/>
      <c r="FX71" s="11"/>
      <c r="FY71" s="10"/>
      <c r="FZ71" s="7"/>
      <c r="GA71" s="11"/>
      <c r="GB71" s="10"/>
      <c r="GC71" s="11"/>
      <c r="GD71" s="10"/>
      <c r="GE71" s="7"/>
      <c r="GF71" s="7">
        <f t="shared" si="115"/>
        <v>0</v>
      </c>
    </row>
    <row r="72" spans="1:188" x14ac:dyDescent="0.25">
      <c r="A72" s="20">
        <v>11</v>
      </c>
      <c r="B72" s="20">
        <v>1</v>
      </c>
      <c r="C72" s="20"/>
      <c r="D72" s="6" t="s">
        <v>270</v>
      </c>
      <c r="E72" s="3" t="s">
        <v>146</v>
      </c>
      <c r="F72" s="6">
        <f t="shared" si="94"/>
        <v>0</v>
      </c>
      <c r="G72" s="6">
        <f t="shared" si="95"/>
        <v>1</v>
      </c>
      <c r="H72" s="6">
        <f t="shared" si="96"/>
        <v>10</v>
      </c>
      <c r="I72" s="6">
        <f t="shared" si="97"/>
        <v>0</v>
      </c>
      <c r="J72" s="6">
        <f t="shared" si="98"/>
        <v>0</v>
      </c>
      <c r="K72" s="6">
        <f t="shared" si="99"/>
        <v>0</v>
      </c>
      <c r="L72" s="6">
        <f t="shared" si="100"/>
        <v>0</v>
      </c>
      <c r="M72" s="6">
        <f t="shared" si="101"/>
        <v>0</v>
      </c>
      <c r="N72" s="6">
        <f t="shared" si="102"/>
        <v>0</v>
      </c>
      <c r="O72" s="6">
        <f t="shared" si="103"/>
        <v>0</v>
      </c>
      <c r="P72" s="6">
        <f t="shared" si="104"/>
        <v>0</v>
      </c>
      <c r="Q72" s="6">
        <f t="shared" si="105"/>
        <v>10</v>
      </c>
      <c r="R72" s="7">
        <f t="shared" si="106"/>
        <v>1</v>
      </c>
      <c r="S72" s="7">
        <f t="shared" si="107"/>
        <v>1</v>
      </c>
      <c r="T72" s="7">
        <v>0</v>
      </c>
      <c r="U72" s="11"/>
      <c r="V72" s="10"/>
      <c r="W72" s="11"/>
      <c r="X72" s="10"/>
      <c r="Y72" s="11"/>
      <c r="Z72" s="10"/>
      <c r="AA72" s="11"/>
      <c r="AB72" s="10"/>
      <c r="AC72" s="11"/>
      <c r="AD72" s="10"/>
      <c r="AE72" s="11"/>
      <c r="AF72" s="10"/>
      <c r="AG72" s="11"/>
      <c r="AH72" s="10"/>
      <c r="AI72" s="7"/>
      <c r="AJ72" s="11"/>
      <c r="AK72" s="10"/>
      <c r="AL72" s="11"/>
      <c r="AM72" s="10"/>
      <c r="AN72" s="7"/>
      <c r="AO72" s="7">
        <f t="shared" si="108"/>
        <v>0</v>
      </c>
      <c r="AP72" s="11"/>
      <c r="AQ72" s="10"/>
      <c r="AR72" s="11"/>
      <c r="AS72" s="10"/>
      <c r="AT72" s="11"/>
      <c r="AU72" s="10"/>
      <c r="AV72" s="11"/>
      <c r="AW72" s="10"/>
      <c r="AX72" s="11"/>
      <c r="AY72" s="10"/>
      <c r="AZ72" s="11"/>
      <c r="BA72" s="10"/>
      <c r="BB72" s="11"/>
      <c r="BC72" s="10"/>
      <c r="BD72" s="7"/>
      <c r="BE72" s="11"/>
      <c r="BF72" s="10"/>
      <c r="BG72" s="11"/>
      <c r="BH72" s="10"/>
      <c r="BI72" s="7"/>
      <c r="BJ72" s="7">
        <f t="shared" si="109"/>
        <v>0</v>
      </c>
      <c r="BK72" s="11"/>
      <c r="BL72" s="10"/>
      <c r="BM72" s="11"/>
      <c r="BN72" s="10"/>
      <c r="BO72" s="11"/>
      <c r="BP72" s="10"/>
      <c r="BQ72" s="11"/>
      <c r="BR72" s="10"/>
      <c r="BS72" s="11"/>
      <c r="BT72" s="10"/>
      <c r="BU72" s="11"/>
      <c r="BV72" s="10"/>
      <c r="BW72" s="11"/>
      <c r="BX72" s="10"/>
      <c r="BY72" s="7"/>
      <c r="BZ72" s="11"/>
      <c r="CA72" s="10"/>
      <c r="CB72" s="11"/>
      <c r="CC72" s="10"/>
      <c r="CD72" s="7"/>
      <c r="CE72" s="7">
        <f t="shared" si="110"/>
        <v>0</v>
      </c>
      <c r="CF72" s="11"/>
      <c r="CG72" s="10"/>
      <c r="CH72" s="11"/>
      <c r="CI72" s="10"/>
      <c r="CJ72" s="11"/>
      <c r="CK72" s="10"/>
      <c r="CL72" s="11"/>
      <c r="CM72" s="10"/>
      <c r="CN72" s="11"/>
      <c r="CO72" s="10"/>
      <c r="CP72" s="11"/>
      <c r="CQ72" s="10"/>
      <c r="CR72" s="11"/>
      <c r="CS72" s="10"/>
      <c r="CT72" s="7"/>
      <c r="CU72" s="11"/>
      <c r="CV72" s="10"/>
      <c r="CW72" s="11">
        <v>10</v>
      </c>
      <c r="CX72" s="10" t="s">
        <v>54</v>
      </c>
      <c r="CY72" s="7">
        <v>1</v>
      </c>
      <c r="CZ72" s="7">
        <f t="shared" si="111"/>
        <v>1</v>
      </c>
      <c r="DA72" s="11"/>
      <c r="DB72" s="10"/>
      <c r="DC72" s="11"/>
      <c r="DD72" s="10"/>
      <c r="DE72" s="11"/>
      <c r="DF72" s="10"/>
      <c r="DG72" s="11"/>
      <c r="DH72" s="10"/>
      <c r="DI72" s="11"/>
      <c r="DJ72" s="10"/>
      <c r="DK72" s="11"/>
      <c r="DL72" s="10"/>
      <c r="DM72" s="11"/>
      <c r="DN72" s="10"/>
      <c r="DO72" s="7"/>
      <c r="DP72" s="11"/>
      <c r="DQ72" s="10"/>
      <c r="DR72" s="11"/>
      <c r="DS72" s="10"/>
      <c r="DT72" s="7"/>
      <c r="DU72" s="7">
        <f t="shared" si="112"/>
        <v>0</v>
      </c>
      <c r="DV72" s="11"/>
      <c r="DW72" s="10"/>
      <c r="DX72" s="11"/>
      <c r="DY72" s="10"/>
      <c r="DZ72" s="11"/>
      <c r="EA72" s="10"/>
      <c r="EB72" s="11"/>
      <c r="EC72" s="10"/>
      <c r="ED72" s="11"/>
      <c r="EE72" s="10"/>
      <c r="EF72" s="11"/>
      <c r="EG72" s="10"/>
      <c r="EH72" s="11"/>
      <c r="EI72" s="10"/>
      <c r="EJ72" s="7"/>
      <c r="EK72" s="11"/>
      <c r="EL72" s="10"/>
      <c r="EM72" s="11"/>
      <c r="EN72" s="10"/>
      <c r="EO72" s="7"/>
      <c r="EP72" s="7">
        <f t="shared" si="113"/>
        <v>0</v>
      </c>
      <c r="EQ72" s="11"/>
      <c r="ER72" s="10"/>
      <c r="ES72" s="11"/>
      <c r="ET72" s="10"/>
      <c r="EU72" s="11"/>
      <c r="EV72" s="10"/>
      <c r="EW72" s="11"/>
      <c r="EX72" s="10"/>
      <c r="EY72" s="11"/>
      <c r="EZ72" s="10"/>
      <c r="FA72" s="11"/>
      <c r="FB72" s="10"/>
      <c r="FC72" s="11"/>
      <c r="FD72" s="10"/>
      <c r="FE72" s="7"/>
      <c r="FF72" s="11"/>
      <c r="FG72" s="10"/>
      <c r="FH72" s="11"/>
      <c r="FI72" s="10"/>
      <c r="FJ72" s="7"/>
      <c r="FK72" s="7">
        <f t="shared" si="114"/>
        <v>0</v>
      </c>
      <c r="FL72" s="11"/>
      <c r="FM72" s="10"/>
      <c r="FN72" s="11"/>
      <c r="FO72" s="10"/>
      <c r="FP72" s="11"/>
      <c r="FQ72" s="10"/>
      <c r="FR72" s="11"/>
      <c r="FS72" s="10"/>
      <c r="FT72" s="11"/>
      <c r="FU72" s="10"/>
      <c r="FV72" s="11"/>
      <c r="FW72" s="10"/>
      <c r="FX72" s="11"/>
      <c r="FY72" s="10"/>
      <c r="FZ72" s="7"/>
      <c r="GA72" s="11"/>
      <c r="GB72" s="10"/>
      <c r="GC72" s="11"/>
      <c r="GD72" s="10"/>
      <c r="GE72" s="7"/>
      <c r="GF72" s="7">
        <f t="shared" si="115"/>
        <v>0</v>
      </c>
    </row>
    <row r="73" spans="1:188" x14ac:dyDescent="0.25">
      <c r="A73" s="20">
        <v>12</v>
      </c>
      <c r="B73" s="20">
        <v>1</v>
      </c>
      <c r="C73" s="20"/>
      <c r="D73" s="6" t="s">
        <v>271</v>
      </c>
      <c r="E73" s="3" t="s">
        <v>148</v>
      </c>
      <c r="F73" s="6">
        <f t="shared" si="94"/>
        <v>0</v>
      </c>
      <c r="G73" s="6">
        <f t="shared" si="95"/>
        <v>1</v>
      </c>
      <c r="H73" s="6">
        <f t="shared" si="96"/>
        <v>30</v>
      </c>
      <c r="I73" s="6">
        <f t="shared" si="97"/>
        <v>0</v>
      </c>
      <c r="J73" s="6">
        <f t="shared" si="98"/>
        <v>0</v>
      </c>
      <c r="K73" s="6">
        <f t="shared" si="99"/>
        <v>0</v>
      </c>
      <c r="L73" s="6">
        <f t="shared" si="100"/>
        <v>0</v>
      </c>
      <c r="M73" s="6">
        <f t="shared" si="101"/>
        <v>0</v>
      </c>
      <c r="N73" s="6">
        <f t="shared" si="102"/>
        <v>0</v>
      </c>
      <c r="O73" s="6">
        <f t="shared" si="103"/>
        <v>0</v>
      </c>
      <c r="P73" s="6">
        <f t="shared" si="104"/>
        <v>0</v>
      </c>
      <c r="Q73" s="6">
        <f t="shared" si="105"/>
        <v>30</v>
      </c>
      <c r="R73" s="7">
        <f t="shared" si="106"/>
        <v>2</v>
      </c>
      <c r="S73" s="7">
        <f t="shared" si="107"/>
        <v>2</v>
      </c>
      <c r="T73" s="7">
        <v>0</v>
      </c>
      <c r="U73" s="11"/>
      <c r="V73" s="10"/>
      <c r="W73" s="11"/>
      <c r="X73" s="10"/>
      <c r="Y73" s="11"/>
      <c r="Z73" s="10"/>
      <c r="AA73" s="11"/>
      <c r="AB73" s="10"/>
      <c r="AC73" s="11"/>
      <c r="AD73" s="10"/>
      <c r="AE73" s="11"/>
      <c r="AF73" s="10"/>
      <c r="AG73" s="11"/>
      <c r="AH73" s="10"/>
      <c r="AI73" s="7"/>
      <c r="AJ73" s="11"/>
      <c r="AK73" s="10"/>
      <c r="AL73" s="11"/>
      <c r="AM73" s="10"/>
      <c r="AN73" s="7"/>
      <c r="AO73" s="7">
        <f t="shared" si="108"/>
        <v>0</v>
      </c>
      <c r="AP73" s="11"/>
      <c r="AQ73" s="10"/>
      <c r="AR73" s="11"/>
      <c r="AS73" s="10"/>
      <c r="AT73" s="11"/>
      <c r="AU73" s="10"/>
      <c r="AV73" s="11"/>
      <c r="AW73" s="10"/>
      <c r="AX73" s="11"/>
      <c r="AY73" s="10"/>
      <c r="AZ73" s="11"/>
      <c r="BA73" s="10"/>
      <c r="BB73" s="11"/>
      <c r="BC73" s="10"/>
      <c r="BD73" s="7"/>
      <c r="BE73" s="11"/>
      <c r="BF73" s="10"/>
      <c r="BG73" s="11"/>
      <c r="BH73" s="10"/>
      <c r="BI73" s="7"/>
      <c r="BJ73" s="7">
        <f t="shared" si="109"/>
        <v>0</v>
      </c>
      <c r="BK73" s="11"/>
      <c r="BL73" s="10"/>
      <c r="BM73" s="11"/>
      <c r="BN73" s="10"/>
      <c r="BO73" s="11"/>
      <c r="BP73" s="10"/>
      <c r="BQ73" s="11"/>
      <c r="BR73" s="10"/>
      <c r="BS73" s="11"/>
      <c r="BT73" s="10"/>
      <c r="BU73" s="11"/>
      <c r="BV73" s="10"/>
      <c r="BW73" s="11"/>
      <c r="BX73" s="10"/>
      <c r="BY73" s="7"/>
      <c r="BZ73" s="11"/>
      <c r="CA73" s="10"/>
      <c r="CB73" s="11"/>
      <c r="CC73" s="10"/>
      <c r="CD73" s="7"/>
      <c r="CE73" s="7">
        <f t="shared" si="110"/>
        <v>0</v>
      </c>
      <c r="CF73" s="11"/>
      <c r="CG73" s="10"/>
      <c r="CH73" s="11"/>
      <c r="CI73" s="10"/>
      <c r="CJ73" s="11"/>
      <c r="CK73" s="10"/>
      <c r="CL73" s="11"/>
      <c r="CM73" s="10"/>
      <c r="CN73" s="11"/>
      <c r="CO73" s="10"/>
      <c r="CP73" s="11"/>
      <c r="CQ73" s="10"/>
      <c r="CR73" s="11"/>
      <c r="CS73" s="10"/>
      <c r="CT73" s="7"/>
      <c r="CU73" s="11"/>
      <c r="CV73" s="10"/>
      <c r="CW73" s="11"/>
      <c r="CX73" s="10"/>
      <c r="CY73" s="7"/>
      <c r="CZ73" s="7">
        <f t="shared" si="111"/>
        <v>0</v>
      </c>
      <c r="DA73" s="11"/>
      <c r="DB73" s="10"/>
      <c r="DC73" s="11"/>
      <c r="DD73" s="10"/>
      <c r="DE73" s="11"/>
      <c r="DF73" s="10"/>
      <c r="DG73" s="11"/>
      <c r="DH73" s="10"/>
      <c r="DI73" s="11"/>
      <c r="DJ73" s="10"/>
      <c r="DK73" s="11"/>
      <c r="DL73" s="10"/>
      <c r="DM73" s="11"/>
      <c r="DN73" s="10"/>
      <c r="DO73" s="7"/>
      <c r="DP73" s="11"/>
      <c r="DQ73" s="10"/>
      <c r="DR73" s="11">
        <v>30</v>
      </c>
      <c r="DS73" s="10" t="s">
        <v>54</v>
      </c>
      <c r="DT73" s="7">
        <v>2</v>
      </c>
      <c r="DU73" s="7">
        <f t="shared" si="112"/>
        <v>2</v>
      </c>
      <c r="DV73" s="11"/>
      <c r="DW73" s="10"/>
      <c r="DX73" s="11"/>
      <c r="DY73" s="10"/>
      <c r="DZ73" s="11"/>
      <c r="EA73" s="10"/>
      <c r="EB73" s="11"/>
      <c r="EC73" s="10"/>
      <c r="ED73" s="11"/>
      <c r="EE73" s="10"/>
      <c r="EF73" s="11"/>
      <c r="EG73" s="10"/>
      <c r="EH73" s="11"/>
      <c r="EI73" s="10"/>
      <c r="EJ73" s="7"/>
      <c r="EK73" s="11"/>
      <c r="EL73" s="10"/>
      <c r="EM73" s="11"/>
      <c r="EN73" s="10"/>
      <c r="EO73" s="7"/>
      <c r="EP73" s="7">
        <f t="shared" si="113"/>
        <v>0</v>
      </c>
      <c r="EQ73" s="11"/>
      <c r="ER73" s="10"/>
      <c r="ES73" s="11"/>
      <c r="ET73" s="10"/>
      <c r="EU73" s="11"/>
      <c r="EV73" s="10"/>
      <c r="EW73" s="11"/>
      <c r="EX73" s="10"/>
      <c r="EY73" s="11"/>
      <c r="EZ73" s="10"/>
      <c r="FA73" s="11"/>
      <c r="FB73" s="10"/>
      <c r="FC73" s="11"/>
      <c r="FD73" s="10"/>
      <c r="FE73" s="7"/>
      <c r="FF73" s="11"/>
      <c r="FG73" s="10"/>
      <c r="FH73" s="11"/>
      <c r="FI73" s="10"/>
      <c r="FJ73" s="7"/>
      <c r="FK73" s="7">
        <f t="shared" si="114"/>
        <v>0</v>
      </c>
      <c r="FL73" s="11"/>
      <c r="FM73" s="10"/>
      <c r="FN73" s="11"/>
      <c r="FO73" s="10"/>
      <c r="FP73" s="11"/>
      <c r="FQ73" s="10"/>
      <c r="FR73" s="11"/>
      <c r="FS73" s="10"/>
      <c r="FT73" s="11"/>
      <c r="FU73" s="10"/>
      <c r="FV73" s="11"/>
      <c r="FW73" s="10"/>
      <c r="FX73" s="11"/>
      <c r="FY73" s="10"/>
      <c r="FZ73" s="7"/>
      <c r="GA73" s="11"/>
      <c r="GB73" s="10"/>
      <c r="GC73" s="11"/>
      <c r="GD73" s="10"/>
      <c r="GE73" s="7"/>
      <c r="GF73" s="7">
        <f t="shared" si="115"/>
        <v>0</v>
      </c>
    </row>
    <row r="74" spans="1:188" x14ac:dyDescent="0.25">
      <c r="A74" s="20">
        <v>12</v>
      </c>
      <c r="B74" s="20">
        <v>1</v>
      </c>
      <c r="C74" s="20"/>
      <c r="D74" s="6" t="s">
        <v>272</v>
      </c>
      <c r="E74" s="3" t="s">
        <v>200</v>
      </c>
      <c r="F74" s="6">
        <f t="shared" si="94"/>
        <v>0</v>
      </c>
      <c r="G74" s="6">
        <f t="shared" si="95"/>
        <v>1</v>
      </c>
      <c r="H74" s="6">
        <f t="shared" si="96"/>
        <v>10</v>
      </c>
      <c r="I74" s="6">
        <f t="shared" si="97"/>
        <v>0</v>
      </c>
      <c r="J74" s="6">
        <f t="shared" si="98"/>
        <v>0</v>
      </c>
      <c r="K74" s="6">
        <f t="shared" si="99"/>
        <v>0</v>
      </c>
      <c r="L74" s="6">
        <f t="shared" si="100"/>
        <v>0</v>
      </c>
      <c r="M74" s="6">
        <f t="shared" si="101"/>
        <v>0</v>
      </c>
      <c r="N74" s="6">
        <f t="shared" si="102"/>
        <v>0</v>
      </c>
      <c r="O74" s="6">
        <f t="shared" si="103"/>
        <v>0</v>
      </c>
      <c r="P74" s="6">
        <f t="shared" si="104"/>
        <v>0</v>
      </c>
      <c r="Q74" s="6">
        <f t="shared" si="105"/>
        <v>10</v>
      </c>
      <c r="R74" s="7">
        <f t="shared" si="106"/>
        <v>1</v>
      </c>
      <c r="S74" s="7">
        <f t="shared" si="107"/>
        <v>1</v>
      </c>
      <c r="T74" s="7">
        <v>0</v>
      </c>
      <c r="U74" s="11"/>
      <c r="V74" s="10"/>
      <c r="W74" s="11"/>
      <c r="X74" s="10"/>
      <c r="Y74" s="11"/>
      <c r="Z74" s="10"/>
      <c r="AA74" s="11"/>
      <c r="AB74" s="10"/>
      <c r="AC74" s="11"/>
      <c r="AD74" s="10"/>
      <c r="AE74" s="11"/>
      <c r="AF74" s="10"/>
      <c r="AG74" s="11"/>
      <c r="AH74" s="10"/>
      <c r="AI74" s="7"/>
      <c r="AJ74" s="11"/>
      <c r="AK74" s="10"/>
      <c r="AL74" s="11"/>
      <c r="AM74" s="10"/>
      <c r="AN74" s="7"/>
      <c r="AO74" s="7">
        <f t="shared" si="108"/>
        <v>0</v>
      </c>
      <c r="AP74" s="11"/>
      <c r="AQ74" s="10"/>
      <c r="AR74" s="11"/>
      <c r="AS74" s="10"/>
      <c r="AT74" s="11"/>
      <c r="AU74" s="10"/>
      <c r="AV74" s="11"/>
      <c r="AW74" s="10"/>
      <c r="AX74" s="11"/>
      <c r="AY74" s="10"/>
      <c r="AZ74" s="11"/>
      <c r="BA74" s="10"/>
      <c r="BB74" s="11"/>
      <c r="BC74" s="10"/>
      <c r="BD74" s="7"/>
      <c r="BE74" s="11"/>
      <c r="BF74" s="10"/>
      <c r="BG74" s="11"/>
      <c r="BH74" s="10"/>
      <c r="BI74" s="7"/>
      <c r="BJ74" s="7">
        <f t="shared" si="109"/>
        <v>0</v>
      </c>
      <c r="BK74" s="11"/>
      <c r="BL74" s="10"/>
      <c r="BM74" s="11"/>
      <c r="BN74" s="10"/>
      <c r="BO74" s="11"/>
      <c r="BP74" s="10"/>
      <c r="BQ74" s="11"/>
      <c r="BR74" s="10"/>
      <c r="BS74" s="11"/>
      <c r="BT74" s="10"/>
      <c r="BU74" s="11"/>
      <c r="BV74" s="10"/>
      <c r="BW74" s="11"/>
      <c r="BX74" s="10"/>
      <c r="BY74" s="7"/>
      <c r="BZ74" s="11"/>
      <c r="CA74" s="10"/>
      <c r="CB74" s="11"/>
      <c r="CC74" s="10"/>
      <c r="CD74" s="7"/>
      <c r="CE74" s="7">
        <f t="shared" si="110"/>
        <v>0</v>
      </c>
      <c r="CF74" s="11"/>
      <c r="CG74" s="10"/>
      <c r="CH74" s="11"/>
      <c r="CI74" s="10"/>
      <c r="CJ74" s="11"/>
      <c r="CK74" s="10"/>
      <c r="CL74" s="11"/>
      <c r="CM74" s="10"/>
      <c r="CN74" s="11"/>
      <c r="CO74" s="10"/>
      <c r="CP74" s="11"/>
      <c r="CQ74" s="10"/>
      <c r="CR74" s="11"/>
      <c r="CS74" s="10"/>
      <c r="CT74" s="7"/>
      <c r="CU74" s="11"/>
      <c r="CV74" s="10"/>
      <c r="CW74" s="11"/>
      <c r="CX74" s="10"/>
      <c r="CY74" s="7"/>
      <c r="CZ74" s="7">
        <f t="shared" si="111"/>
        <v>0</v>
      </c>
      <c r="DA74" s="11"/>
      <c r="DB74" s="10"/>
      <c r="DC74" s="11"/>
      <c r="DD74" s="10"/>
      <c r="DE74" s="11"/>
      <c r="DF74" s="10"/>
      <c r="DG74" s="11"/>
      <c r="DH74" s="10"/>
      <c r="DI74" s="11"/>
      <c r="DJ74" s="10"/>
      <c r="DK74" s="11"/>
      <c r="DL74" s="10"/>
      <c r="DM74" s="11"/>
      <c r="DN74" s="10"/>
      <c r="DO74" s="7"/>
      <c r="DP74" s="11"/>
      <c r="DQ74" s="10"/>
      <c r="DR74" s="11">
        <v>10</v>
      </c>
      <c r="DS74" s="10" t="s">
        <v>54</v>
      </c>
      <c r="DT74" s="7">
        <v>1</v>
      </c>
      <c r="DU74" s="7">
        <f t="shared" si="112"/>
        <v>1</v>
      </c>
      <c r="DV74" s="11"/>
      <c r="DW74" s="10"/>
      <c r="DX74" s="11"/>
      <c r="DY74" s="10"/>
      <c r="DZ74" s="11"/>
      <c r="EA74" s="10"/>
      <c r="EB74" s="11"/>
      <c r="EC74" s="10"/>
      <c r="ED74" s="11"/>
      <c r="EE74" s="10"/>
      <c r="EF74" s="11"/>
      <c r="EG74" s="10"/>
      <c r="EH74" s="11"/>
      <c r="EI74" s="10"/>
      <c r="EJ74" s="7"/>
      <c r="EK74" s="11"/>
      <c r="EL74" s="10"/>
      <c r="EM74" s="11"/>
      <c r="EN74" s="10"/>
      <c r="EO74" s="7"/>
      <c r="EP74" s="7">
        <f t="shared" si="113"/>
        <v>0</v>
      </c>
      <c r="EQ74" s="11"/>
      <c r="ER74" s="10"/>
      <c r="ES74" s="11"/>
      <c r="ET74" s="10"/>
      <c r="EU74" s="11"/>
      <c r="EV74" s="10"/>
      <c r="EW74" s="11"/>
      <c r="EX74" s="10"/>
      <c r="EY74" s="11"/>
      <c r="EZ74" s="10"/>
      <c r="FA74" s="11"/>
      <c r="FB74" s="10"/>
      <c r="FC74" s="11"/>
      <c r="FD74" s="10"/>
      <c r="FE74" s="7"/>
      <c r="FF74" s="11"/>
      <c r="FG74" s="10"/>
      <c r="FH74" s="11"/>
      <c r="FI74" s="10"/>
      <c r="FJ74" s="7"/>
      <c r="FK74" s="7">
        <f t="shared" si="114"/>
        <v>0</v>
      </c>
      <c r="FL74" s="11"/>
      <c r="FM74" s="10"/>
      <c r="FN74" s="11"/>
      <c r="FO74" s="10"/>
      <c r="FP74" s="11"/>
      <c r="FQ74" s="10"/>
      <c r="FR74" s="11"/>
      <c r="FS74" s="10"/>
      <c r="FT74" s="11"/>
      <c r="FU74" s="10"/>
      <c r="FV74" s="11"/>
      <c r="FW74" s="10"/>
      <c r="FX74" s="11"/>
      <c r="FY74" s="10"/>
      <c r="FZ74" s="7"/>
      <c r="GA74" s="11"/>
      <c r="GB74" s="10"/>
      <c r="GC74" s="11"/>
      <c r="GD74" s="10"/>
      <c r="GE74" s="7"/>
      <c r="GF74" s="7">
        <f t="shared" si="115"/>
        <v>0</v>
      </c>
    </row>
    <row r="75" spans="1:188" x14ac:dyDescent="0.25">
      <c r="A75" s="20">
        <v>13</v>
      </c>
      <c r="B75" s="20">
        <v>1</v>
      </c>
      <c r="C75" s="20"/>
      <c r="D75" s="6" t="s">
        <v>273</v>
      </c>
      <c r="E75" s="3" t="s">
        <v>152</v>
      </c>
      <c r="F75" s="6">
        <f t="shared" si="94"/>
        <v>0</v>
      </c>
      <c r="G75" s="6">
        <f t="shared" si="95"/>
        <v>1</v>
      </c>
      <c r="H75" s="6">
        <f t="shared" si="96"/>
        <v>30</v>
      </c>
      <c r="I75" s="6">
        <f t="shared" si="97"/>
        <v>0</v>
      </c>
      <c r="J75" s="6">
        <f t="shared" si="98"/>
        <v>0</v>
      </c>
      <c r="K75" s="6">
        <f t="shared" si="99"/>
        <v>0</v>
      </c>
      <c r="L75" s="6">
        <f t="shared" si="100"/>
        <v>0</v>
      </c>
      <c r="M75" s="6">
        <f t="shared" si="101"/>
        <v>0</v>
      </c>
      <c r="N75" s="6">
        <f t="shared" si="102"/>
        <v>0</v>
      </c>
      <c r="O75" s="6">
        <f t="shared" si="103"/>
        <v>0</v>
      </c>
      <c r="P75" s="6">
        <f t="shared" si="104"/>
        <v>0</v>
      </c>
      <c r="Q75" s="6">
        <f t="shared" si="105"/>
        <v>30</v>
      </c>
      <c r="R75" s="7">
        <f t="shared" si="106"/>
        <v>2</v>
      </c>
      <c r="S75" s="7">
        <f t="shared" si="107"/>
        <v>2</v>
      </c>
      <c r="T75" s="7">
        <v>0</v>
      </c>
      <c r="U75" s="11"/>
      <c r="V75" s="10"/>
      <c r="W75" s="11"/>
      <c r="X75" s="10"/>
      <c r="Y75" s="11"/>
      <c r="Z75" s="10"/>
      <c r="AA75" s="11"/>
      <c r="AB75" s="10"/>
      <c r="AC75" s="11"/>
      <c r="AD75" s="10"/>
      <c r="AE75" s="11"/>
      <c r="AF75" s="10"/>
      <c r="AG75" s="11"/>
      <c r="AH75" s="10"/>
      <c r="AI75" s="7"/>
      <c r="AJ75" s="11"/>
      <c r="AK75" s="10"/>
      <c r="AL75" s="11"/>
      <c r="AM75" s="10"/>
      <c r="AN75" s="7"/>
      <c r="AO75" s="7">
        <f t="shared" si="108"/>
        <v>0</v>
      </c>
      <c r="AP75" s="11"/>
      <c r="AQ75" s="10"/>
      <c r="AR75" s="11"/>
      <c r="AS75" s="10"/>
      <c r="AT75" s="11"/>
      <c r="AU75" s="10"/>
      <c r="AV75" s="11"/>
      <c r="AW75" s="10"/>
      <c r="AX75" s="11"/>
      <c r="AY75" s="10"/>
      <c r="AZ75" s="11"/>
      <c r="BA75" s="10"/>
      <c r="BB75" s="11"/>
      <c r="BC75" s="10"/>
      <c r="BD75" s="7"/>
      <c r="BE75" s="11"/>
      <c r="BF75" s="10"/>
      <c r="BG75" s="11"/>
      <c r="BH75" s="10"/>
      <c r="BI75" s="7"/>
      <c r="BJ75" s="7">
        <f t="shared" si="109"/>
        <v>0</v>
      </c>
      <c r="BK75" s="11"/>
      <c r="BL75" s="10"/>
      <c r="BM75" s="11"/>
      <c r="BN75" s="10"/>
      <c r="BO75" s="11"/>
      <c r="BP75" s="10"/>
      <c r="BQ75" s="11"/>
      <c r="BR75" s="10"/>
      <c r="BS75" s="11"/>
      <c r="BT75" s="10"/>
      <c r="BU75" s="11"/>
      <c r="BV75" s="10"/>
      <c r="BW75" s="11"/>
      <c r="BX75" s="10"/>
      <c r="BY75" s="7"/>
      <c r="BZ75" s="11"/>
      <c r="CA75" s="10"/>
      <c r="CB75" s="11"/>
      <c r="CC75" s="10"/>
      <c r="CD75" s="7"/>
      <c r="CE75" s="7">
        <f t="shared" si="110"/>
        <v>0</v>
      </c>
      <c r="CF75" s="11"/>
      <c r="CG75" s="10"/>
      <c r="CH75" s="11"/>
      <c r="CI75" s="10"/>
      <c r="CJ75" s="11"/>
      <c r="CK75" s="10"/>
      <c r="CL75" s="11"/>
      <c r="CM75" s="10"/>
      <c r="CN75" s="11"/>
      <c r="CO75" s="10"/>
      <c r="CP75" s="11"/>
      <c r="CQ75" s="10"/>
      <c r="CR75" s="11"/>
      <c r="CS75" s="10"/>
      <c r="CT75" s="7"/>
      <c r="CU75" s="11"/>
      <c r="CV75" s="10"/>
      <c r="CW75" s="11"/>
      <c r="CX75" s="10"/>
      <c r="CY75" s="7"/>
      <c r="CZ75" s="7">
        <f t="shared" si="111"/>
        <v>0</v>
      </c>
      <c r="DA75" s="11"/>
      <c r="DB75" s="10"/>
      <c r="DC75" s="11"/>
      <c r="DD75" s="10"/>
      <c r="DE75" s="11"/>
      <c r="DF75" s="10"/>
      <c r="DG75" s="11"/>
      <c r="DH75" s="10"/>
      <c r="DI75" s="11"/>
      <c r="DJ75" s="10"/>
      <c r="DK75" s="11"/>
      <c r="DL75" s="10"/>
      <c r="DM75" s="11"/>
      <c r="DN75" s="10"/>
      <c r="DO75" s="7"/>
      <c r="DP75" s="11"/>
      <c r="DQ75" s="10"/>
      <c r="DR75" s="11"/>
      <c r="DS75" s="10"/>
      <c r="DT75" s="7"/>
      <c r="DU75" s="7">
        <f t="shared" si="112"/>
        <v>0</v>
      </c>
      <c r="DV75" s="11"/>
      <c r="DW75" s="10"/>
      <c r="DX75" s="11"/>
      <c r="DY75" s="10"/>
      <c r="DZ75" s="11"/>
      <c r="EA75" s="10"/>
      <c r="EB75" s="11"/>
      <c r="EC75" s="10"/>
      <c r="ED75" s="11"/>
      <c r="EE75" s="10"/>
      <c r="EF75" s="11"/>
      <c r="EG75" s="10"/>
      <c r="EH75" s="11"/>
      <c r="EI75" s="10"/>
      <c r="EJ75" s="7"/>
      <c r="EK75" s="11"/>
      <c r="EL75" s="10"/>
      <c r="EM75" s="11">
        <v>30</v>
      </c>
      <c r="EN75" s="10" t="s">
        <v>54</v>
      </c>
      <c r="EO75" s="7">
        <v>2</v>
      </c>
      <c r="EP75" s="7">
        <f t="shared" si="113"/>
        <v>2</v>
      </c>
      <c r="EQ75" s="11"/>
      <c r="ER75" s="10"/>
      <c r="ES75" s="11"/>
      <c r="ET75" s="10"/>
      <c r="EU75" s="11"/>
      <c r="EV75" s="10"/>
      <c r="EW75" s="11"/>
      <c r="EX75" s="10"/>
      <c r="EY75" s="11"/>
      <c r="EZ75" s="10"/>
      <c r="FA75" s="11"/>
      <c r="FB75" s="10"/>
      <c r="FC75" s="11"/>
      <c r="FD75" s="10"/>
      <c r="FE75" s="7"/>
      <c r="FF75" s="11"/>
      <c r="FG75" s="10"/>
      <c r="FH75" s="11"/>
      <c r="FI75" s="10"/>
      <c r="FJ75" s="7"/>
      <c r="FK75" s="7">
        <f t="shared" si="114"/>
        <v>0</v>
      </c>
      <c r="FL75" s="11"/>
      <c r="FM75" s="10"/>
      <c r="FN75" s="11"/>
      <c r="FO75" s="10"/>
      <c r="FP75" s="11"/>
      <c r="FQ75" s="10"/>
      <c r="FR75" s="11"/>
      <c r="FS75" s="10"/>
      <c r="FT75" s="11"/>
      <c r="FU75" s="10"/>
      <c r="FV75" s="11"/>
      <c r="FW75" s="10"/>
      <c r="FX75" s="11"/>
      <c r="FY75" s="10"/>
      <c r="FZ75" s="7"/>
      <c r="GA75" s="11"/>
      <c r="GB75" s="10"/>
      <c r="GC75" s="11"/>
      <c r="GD75" s="10"/>
      <c r="GE75" s="7"/>
      <c r="GF75" s="7">
        <f t="shared" si="115"/>
        <v>0</v>
      </c>
    </row>
    <row r="76" spans="1:188" x14ac:dyDescent="0.25">
      <c r="A76" s="20">
        <v>13</v>
      </c>
      <c r="B76" s="20">
        <v>1</v>
      </c>
      <c r="C76" s="20"/>
      <c r="D76" s="6" t="s">
        <v>274</v>
      </c>
      <c r="E76" s="3" t="s">
        <v>154</v>
      </c>
      <c r="F76" s="6">
        <f t="shared" si="94"/>
        <v>0</v>
      </c>
      <c r="G76" s="6">
        <f t="shared" si="95"/>
        <v>1</v>
      </c>
      <c r="H76" s="6">
        <f t="shared" si="96"/>
        <v>10</v>
      </c>
      <c r="I76" s="6">
        <f t="shared" si="97"/>
        <v>0</v>
      </c>
      <c r="J76" s="6">
        <f t="shared" si="98"/>
        <v>0</v>
      </c>
      <c r="K76" s="6">
        <f t="shared" si="99"/>
        <v>0</v>
      </c>
      <c r="L76" s="6">
        <f t="shared" si="100"/>
        <v>0</v>
      </c>
      <c r="M76" s="6">
        <f t="shared" si="101"/>
        <v>0</v>
      </c>
      <c r="N76" s="6">
        <f t="shared" si="102"/>
        <v>0</v>
      </c>
      <c r="O76" s="6">
        <f t="shared" si="103"/>
        <v>0</v>
      </c>
      <c r="P76" s="6">
        <f t="shared" si="104"/>
        <v>0</v>
      </c>
      <c r="Q76" s="6">
        <f t="shared" si="105"/>
        <v>10</v>
      </c>
      <c r="R76" s="7">
        <f t="shared" si="106"/>
        <v>1</v>
      </c>
      <c r="S76" s="7">
        <f t="shared" si="107"/>
        <v>1</v>
      </c>
      <c r="T76" s="7">
        <v>0</v>
      </c>
      <c r="U76" s="11"/>
      <c r="V76" s="10"/>
      <c r="W76" s="11"/>
      <c r="X76" s="10"/>
      <c r="Y76" s="11"/>
      <c r="Z76" s="10"/>
      <c r="AA76" s="11"/>
      <c r="AB76" s="10"/>
      <c r="AC76" s="11"/>
      <c r="AD76" s="10"/>
      <c r="AE76" s="11"/>
      <c r="AF76" s="10"/>
      <c r="AG76" s="11"/>
      <c r="AH76" s="10"/>
      <c r="AI76" s="7"/>
      <c r="AJ76" s="11"/>
      <c r="AK76" s="10"/>
      <c r="AL76" s="11"/>
      <c r="AM76" s="10"/>
      <c r="AN76" s="7"/>
      <c r="AO76" s="7">
        <f t="shared" si="108"/>
        <v>0</v>
      </c>
      <c r="AP76" s="11"/>
      <c r="AQ76" s="10"/>
      <c r="AR76" s="11"/>
      <c r="AS76" s="10"/>
      <c r="AT76" s="11"/>
      <c r="AU76" s="10"/>
      <c r="AV76" s="11"/>
      <c r="AW76" s="10"/>
      <c r="AX76" s="11"/>
      <c r="AY76" s="10"/>
      <c r="AZ76" s="11"/>
      <c r="BA76" s="10"/>
      <c r="BB76" s="11"/>
      <c r="BC76" s="10"/>
      <c r="BD76" s="7"/>
      <c r="BE76" s="11"/>
      <c r="BF76" s="10"/>
      <c r="BG76" s="11"/>
      <c r="BH76" s="10"/>
      <c r="BI76" s="7"/>
      <c r="BJ76" s="7">
        <f t="shared" si="109"/>
        <v>0</v>
      </c>
      <c r="BK76" s="11"/>
      <c r="BL76" s="10"/>
      <c r="BM76" s="11"/>
      <c r="BN76" s="10"/>
      <c r="BO76" s="11"/>
      <c r="BP76" s="10"/>
      <c r="BQ76" s="11"/>
      <c r="BR76" s="10"/>
      <c r="BS76" s="11"/>
      <c r="BT76" s="10"/>
      <c r="BU76" s="11"/>
      <c r="BV76" s="10"/>
      <c r="BW76" s="11"/>
      <c r="BX76" s="10"/>
      <c r="BY76" s="7"/>
      <c r="BZ76" s="11"/>
      <c r="CA76" s="10"/>
      <c r="CB76" s="11"/>
      <c r="CC76" s="10"/>
      <c r="CD76" s="7"/>
      <c r="CE76" s="7">
        <f t="shared" si="110"/>
        <v>0</v>
      </c>
      <c r="CF76" s="11"/>
      <c r="CG76" s="10"/>
      <c r="CH76" s="11"/>
      <c r="CI76" s="10"/>
      <c r="CJ76" s="11"/>
      <c r="CK76" s="10"/>
      <c r="CL76" s="11"/>
      <c r="CM76" s="10"/>
      <c r="CN76" s="11"/>
      <c r="CO76" s="10"/>
      <c r="CP76" s="11"/>
      <c r="CQ76" s="10"/>
      <c r="CR76" s="11"/>
      <c r="CS76" s="10"/>
      <c r="CT76" s="7"/>
      <c r="CU76" s="11"/>
      <c r="CV76" s="10"/>
      <c r="CW76" s="11"/>
      <c r="CX76" s="10"/>
      <c r="CY76" s="7"/>
      <c r="CZ76" s="7">
        <f t="shared" si="111"/>
        <v>0</v>
      </c>
      <c r="DA76" s="11"/>
      <c r="DB76" s="10"/>
      <c r="DC76" s="11"/>
      <c r="DD76" s="10"/>
      <c r="DE76" s="11"/>
      <c r="DF76" s="10"/>
      <c r="DG76" s="11"/>
      <c r="DH76" s="10"/>
      <c r="DI76" s="11"/>
      <c r="DJ76" s="10"/>
      <c r="DK76" s="11"/>
      <c r="DL76" s="10"/>
      <c r="DM76" s="11"/>
      <c r="DN76" s="10"/>
      <c r="DO76" s="7"/>
      <c r="DP76" s="11"/>
      <c r="DQ76" s="10"/>
      <c r="DR76" s="11"/>
      <c r="DS76" s="10"/>
      <c r="DT76" s="7"/>
      <c r="DU76" s="7">
        <f t="shared" si="112"/>
        <v>0</v>
      </c>
      <c r="DV76" s="11"/>
      <c r="DW76" s="10"/>
      <c r="DX76" s="11"/>
      <c r="DY76" s="10"/>
      <c r="DZ76" s="11"/>
      <c r="EA76" s="10"/>
      <c r="EB76" s="11"/>
      <c r="EC76" s="10"/>
      <c r="ED76" s="11"/>
      <c r="EE76" s="10"/>
      <c r="EF76" s="11"/>
      <c r="EG76" s="10"/>
      <c r="EH76" s="11"/>
      <c r="EI76" s="10"/>
      <c r="EJ76" s="7"/>
      <c r="EK76" s="11"/>
      <c r="EL76" s="10"/>
      <c r="EM76" s="11">
        <v>10</v>
      </c>
      <c r="EN76" s="10" t="s">
        <v>54</v>
      </c>
      <c r="EO76" s="7">
        <v>1</v>
      </c>
      <c r="EP76" s="7">
        <f t="shared" si="113"/>
        <v>1</v>
      </c>
      <c r="EQ76" s="11"/>
      <c r="ER76" s="10"/>
      <c r="ES76" s="11"/>
      <c r="ET76" s="10"/>
      <c r="EU76" s="11"/>
      <c r="EV76" s="10"/>
      <c r="EW76" s="11"/>
      <c r="EX76" s="10"/>
      <c r="EY76" s="11"/>
      <c r="EZ76" s="10"/>
      <c r="FA76" s="11"/>
      <c r="FB76" s="10"/>
      <c r="FC76" s="11"/>
      <c r="FD76" s="10"/>
      <c r="FE76" s="7"/>
      <c r="FF76" s="11"/>
      <c r="FG76" s="10"/>
      <c r="FH76" s="11"/>
      <c r="FI76" s="10"/>
      <c r="FJ76" s="7"/>
      <c r="FK76" s="7">
        <f t="shared" si="114"/>
        <v>0</v>
      </c>
      <c r="FL76" s="11"/>
      <c r="FM76" s="10"/>
      <c r="FN76" s="11"/>
      <c r="FO76" s="10"/>
      <c r="FP76" s="11"/>
      <c r="FQ76" s="10"/>
      <c r="FR76" s="11"/>
      <c r="FS76" s="10"/>
      <c r="FT76" s="11"/>
      <c r="FU76" s="10"/>
      <c r="FV76" s="11"/>
      <c r="FW76" s="10"/>
      <c r="FX76" s="11"/>
      <c r="FY76" s="10"/>
      <c r="FZ76" s="7"/>
      <c r="GA76" s="11"/>
      <c r="GB76" s="10"/>
      <c r="GC76" s="11"/>
      <c r="GD76" s="10"/>
      <c r="GE76" s="7"/>
      <c r="GF76" s="7">
        <f t="shared" si="115"/>
        <v>0</v>
      </c>
    </row>
    <row r="77" spans="1:188" x14ac:dyDescent="0.25">
      <c r="A77" s="20">
        <v>5</v>
      </c>
      <c r="B77" s="20">
        <v>1</v>
      </c>
      <c r="C77" s="20"/>
      <c r="D77" s="6" t="s">
        <v>275</v>
      </c>
      <c r="E77" s="3" t="s">
        <v>276</v>
      </c>
      <c r="F77" s="6">
        <f t="shared" si="94"/>
        <v>0</v>
      </c>
      <c r="G77" s="6">
        <f t="shared" si="95"/>
        <v>1</v>
      </c>
      <c r="H77" s="6">
        <f t="shared" si="96"/>
        <v>8</v>
      </c>
      <c r="I77" s="6">
        <f t="shared" si="97"/>
        <v>8</v>
      </c>
      <c r="J77" s="6">
        <f t="shared" si="98"/>
        <v>0</v>
      </c>
      <c r="K77" s="6">
        <f t="shared" si="99"/>
        <v>0</v>
      </c>
      <c r="L77" s="6">
        <f t="shared" si="100"/>
        <v>0</v>
      </c>
      <c r="M77" s="6">
        <f t="shared" si="101"/>
        <v>0</v>
      </c>
      <c r="N77" s="6">
        <f t="shared" si="102"/>
        <v>0</v>
      </c>
      <c r="O77" s="6">
        <f t="shared" si="103"/>
        <v>0</v>
      </c>
      <c r="P77" s="6">
        <f t="shared" si="104"/>
        <v>0</v>
      </c>
      <c r="Q77" s="6">
        <f t="shared" si="105"/>
        <v>0</v>
      </c>
      <c r="R77" s="7">
        <f t="shared" si="106"/>
        <v>0.5</v>
      </c>
      <c r="S77" s="7">
        <f t="shared" si="107"/>
        <v>0</v>
      </c>
      <c r="T77" s="7">
        <v>0.3</v>
      </c>
      <c r="U77" s="11"/>
      <c r="V77" s="10"/>
      <c r="W77" s="11"/>
      <c r="X77" s="10"/>
      <c r="Y77" s="11"/>
      <c r="Z77" s="10"/>
      <c r="AA77" s="11"/>
      <c r="AB77" s="10"/>
      <c r="AC77" s="11"/>
      <c r="AD77" s="10"/>
      <c r="AE77" s="11"/>
      <c r="AF77" s="10"/>
      <c r="AG77" s="11"/>
      <c r="AH77" s="10"/>
      <c r="AI77" s="7"/>
      <c r="AJ77" s="11"/>
      <c r="AK77" s="10"/>
      <c r="AL77" s="11"/>
      <c r="AM77" s="10"/>
      <c r="AN77" s="7"/>
      <c r="AO77" s="7">
        <f t="shared" si="108"/>
        <v>0</v>
      </c>
      <c r="AP77" s="11">
        <v>8</v>
      </c>
      <c r="AQ77" s="10" t="s">
        <v>54</v>
      </c>
      <c r="AR77" s="11"/>
      <c r="AS77" s="10"/>
      <c r="AT77" s="11"/>
      <c r="AU77" s="10"/>
      <c r="AV77" s="11"/>
      <c r="AW77" s="10"/>
      <c r="AX77" s="11"/>
      <c r="AY77" s="10"/>
      <c r="AZ77" s="11"/>
      <c r="BA77" s="10"/>
      <c r="BB77" s="11"/>
      <c r="BC77" s="10"/>
      <c r="BD77" s="7">
        <v>0.5</v>
      </c>
      <c r="BE77" s="11"/>
      <c r="BF77" s="10"/>
      <c r="BG77" s="11"/>
      <c r="BH77" s="10"/>
      <c r="BI77" s="7"/>
      <c r="BJ77" s="7">
        <f t="shared" si="109"/>
        <v>0.5</v>
      </c>
      <c r="BK77" s="11"/>
      <c r="BL77" s="10"/>
      <c r="BM77" s="11"/>
      <c r="BN77" s="10"/>
      <c r="BO77" s="11"/>
      <c r="BP77" s="10"/>
      <c r="BQ77" s="11"/>
      <c r="BR77" s="10"/>
      <c r="BS77" s="11"/>
      <c r="BT77" s="10"/>
      <c r="BU77" s="11"/>
      <c r="BV77" s="10"/>
      <c r="BW77" s="11"/>
      <c r="BX77" s="10"/>
      <c r="BY77" s="7"/>
      <c r="BZ77" s="11"/>
      <c r="CA77" s="10"/>
      <c r="CB77" s="11"/>
      <c r="CC77" s="10"/>
      <c r="CD77" s="7"/>
      <c r="CE77" s="7">
        <f t="shared" si="110"/>
        <v>0</v>
      </c>
      <c r="CF77" s="11"/>
      <c r="CG77" s="10"/>
      <c r="CH77" s="11"/>
      <c r="CI77" s="10"/>
      <c r="CJ77" s="11"/>
      <c r="CK77" s="10"/>
      <c r="CL77" s="11"/>
      <c r="CM77" s="10"/>
      <c r="CN77" s="11"/>
      <c r="CO77" s="10"/>
      <c r="CP77" s="11"/>
      <c r="CQ77" s="10"/>
      <c r="CR77" s="11"/>
      <c r="CS77" s="10"/>
      <c r="CT77" s="7"/>
      <c r="CU77" s="11"/>
      <c r="CV77" s="10"/>
      <c r="CW77" s="11"/>
      <c r="CX77" s="10"/>
      <c r="CY77" s="7"/>
      <c r="CZ77" s="7">
        <f t="shared" si="111"/>
        <v>0</v>
      </c>
      <c r="DA77" s="11"/>
      <c r="DB77" s="10"/>
      <c r="DC77" s="11"/>
      <c r="DD77" s="10"/>
      <c r="DE77" s="11"/>
      <c r="DF77" s="10"/>
      <c r="DG77" s="11"/>
      <c r="DH77" s="10"/>
      <c r="DI77" s="11"/>
      <c r="DJ77" s="10"/>
      <c r="DK77" s="11"/>
      <c r="DL77" s="10"/>
      <c r="DM77" s="11"/>
      <c r="DN77" s="10"/>
      <c r="DO77" s="7"/>
      <c r="DP77" s="11"/>
      <c r="DQ77" s="10"/>
      <c r="DR77" s="11"/>
      <c r="DS77" s="10"/>
      <c r="DT77" s="7"/>
      <c r="DU77" s="7">
        <f t="shared" si="112"/>
        <v>0</v>
      </c>
      <c r="DV77" s="11"/>
      <c r="DW77" s="10"/>
      <c r="DX77" s="11"/>
      <c r="DY77" s="10"/>
      <c r="DZ77" s="11"/>
      <c r="EA77" s="10"/>
      <c r="EB77" s="11"/>
      <c r="EC77" s="10"/>
      <c r="ED77" s="11"/>
      <c r="EE77" s="10"/>
      <c r="EF77" s="11"/>
      <c r="EG77" s="10"/>
      <c r="EH77" s="11"/>
      <c r="EI77" s="10"/>
      <c r="EJ77" s="7"/>
      <c r="EK77" s="11"/>
      <c r="EL77" s="10"/>
      <c r="EM77" s="11"/>
      <c r="EN77" s="10"/>
      <c r="EO77" s="7"/>
      <c r="EP77" s="7">
        <f t="shared" si="113"/>
        <v>0</v>
      </c>
      <c r="EQ77" s="11"/>
      <c r="ER77" s="10"/>
      <c r="ES77" s="11"/>
      <c r="ET77" s="10"/>
      <c r="EU77" s="11"/>
      <c r="EV77" s="10"/>
      <c r="EW77" s="11"/>
      <c r="EX77" s="10"/>
      <c r="EY77" s="11"/>
      <c r="EZ77" s="10"/>
      <c r="FA77" s="11"/>
      <c r="FB77" s="10"/>
      <c r="FC77" s="11"/>
      <c r="FD77" s="10"/>
      <c r="FE77" s="7"/>
      <c r="FF77" s="11"/>
      <c r="FG77" s="10"/>
      <c r="FH77" s="11"/>
      <c r="FI77" s="10"/>
      <c r="FJ77" s="7"/>
      <c r="FK77" s="7">
        <f t="shared" si="114"/>
        <v>0</v>
      </c>
      <c r="FL77" s="11"/>
      <c r="FM77" s="10"/>
      <c r="FN77" s="11"/>
      <c r="FO77" s="10"/>
      <c r="FP77" s="11"/>
      <c r="FQ77" s="10"/>
      <c r="FR77" s="11"/>
      <c r="FS77" s="10"/>
      <c r="FT77" s="11"/>
      <c r="FU77" s="10"/>
      <c r="FV77" s="11"/>
      <c r="FW77" s="10"/>
      <c r="FX77" s="11"/>
      <c r="FY77" s="10"/>
      <c r="FZ77" s="7"/>
      <c r="GA77" s="11"/>
      <c r="GB77" s="10"/>
      <c r="GC77" s="11"/>
      <c r="GD77" s="10"/>
      <c r="GE77" s="7"/>
      <c r="GF77" s="7">
        <f t="shared" si="115"/>
        <v>0</v>
      </c>
    </row>
    <row r="78" spans="1:188" x14ac:dyDescent="0.25">
      <c r="A78" s="20">
        <v>5</v>
      </c>
      <c r="B78" s="20">
        <v>1</v>
      </c>
      <c r="C78" s="20"/>
      <c r="D78" s="6" t="s">
        <v>277</v>
      </c>
      <c r="E78" s="3" t="s">
        <v>278</v>
      </c>
      <c r="F78" s="6">
        <f t="shared" si="94"/>
        <v>0</v>
      </c>
      <c r="G78" s="6">
        <f t="shared" si="95"/>
        <v>1</v>
      </c>
      <c r="H78" s="6">
        <f t="shared" si="96"/>
        <v>8</v>
      </c>
      <c r="I78" s="6">
        <f t="shared" si="97"/>
        <v>8</v>
      </c>
      <c r="J78" s="6">
        <f t="shared" si="98"/>
        <v>0</v>
      </c>
      <c r="K78" s="6">
        <f t="shared" si="99"/>
        <v>0</v>
      </c>
      <c r="L78" s="6">
        <f t="shared" si="100"/>
        <v>0</v>
      </c>
      <c r="M78" s="6">
        <f t="shared" si="101"/>
        <v>0</v>
      </c>
      <c r="N78" s="6">
        <f t="shared" si="102"/>
        <v>0</v>
      </c>
      <c r="O78" s="6">
        <f t="shared" si="103"/>
        <v>0</v>
      </c>
      <c r="P78" s="6">
        <f t="shared" si="104"/>
        <v>0</v>
      </c>
      <c r="Q78" s="6">
        <f t="shared" si="105"/>
        <v>0</v>
      </c>
      <c r="R78" s="7">
        <f t="shared" si="106"/>
        <v>0.5</v>
      </c>
      <c r="S78" s="7">
        <f t="shared" si="107"/>
        <v>0</v>
      </c>
      <c r="T78" s="7">
        <v>0.3</v>
      </c>
      <c r="U78" s="11"/>
      <c r="V78" s="10"/>
      <c r="W78" s="11"/>
      <c r="X78" s="10"/>
      <c r="Y78" s="11"/>
      <c r="Z78" s="10"/>
      <c r="AA78" s="11"/>
      <c r="AB78" s="10"/>
      <c r="AC78" s="11"/>
      <c r="AD78" s="10"/>
      <c r="AE78" s="11"/>
      <c r="AF78" s="10"/>
      <c r="AG78" s="11"/>
      <c r="AH78" s="10"/>
      <c r="AI78" s="7"/>
      <c r="AJ78" s="11"/>
      <c r="AK78" s="10"/>
      <c r="AL78" s="11"/>
      <c r="AM78" s="10"/>
      <c r="AN78" s="7"/>
      <c r="AO78" s="7">
        <f t="shared" si="108"/>
        <v>0</v>
      </c>
      <c r="AP78" s="11">
        <v>8</v>
      </c>
      <c r="AQ78" s="10" t="s">
        <v>54</v>
      </c>
      <c r="AR78" s="11"/>
      <c r="AS78" s="10"/>
      <c r="AT78" s="11"/>
      <c r="AU78" s="10"/>
      <c r="AV78" s="11"/>
      <c r="AW78" s="10"/>
      <c r="AX78" s="11"/>
      <c r="AY78" s="10"/>
      <c r="AZ78" s="11"/>
      <c r="BA78" s="10"/>
      <c r="BB78" s="11"/>
      <c r="BC78" s="10"/>
      <c r="BD78" s="7">
        <v>0.5</v>
      </c>
      <c r="BE78" s="11"/>
      <c r="BF78" s="10"/>
      <c r="BG78" s="11"/>
      <c r="BH78" s="10"/>
      <c r="BI78" s="7"/>
      <c r="BJ78" s="7">
        <f t="shared" si="109"/>
        <v>0.5</v>
      </c>
      <c r="BK78" s="11"/>
      <c r="BL78" s="10"/>
      <c r="BM78" s="11"/>
      <c r="BN78" s="10"/>
      <c r="BO78" s="11"/>
      <c r="BP78" s="10"/>
      <c r="BQ78" s="11"/>
      <c r="BR78" s="10"/>
      <c r="BS78" s="11"/>
      <c r="BT78" s="10"/>
      <c r="BU78" s="11"/>
      <c r="BV78" s="10"/>
      <c r="BW78" s="11"/>
      <c r="BX78" s="10"/>
      <c r="BY78" s="7"/>
      <c r="BZ78" s="11"/>
      <c r="CA78" s="10"/>
      <c r="CB78" s="11"/>
      <c r="CC78" s="10"/>
      <c r="CD78" s="7"/>
      <c r="CE78" s="7">
        <f t="shared" si="110"/>
        <v>0</v>
      </c>
      <c r="CF78" s="11"/>
      <c r="CG78" s="10"/>
      <c r="CH78" s="11"/>
      <c r="CI78" s="10"/>
      <c r="CJ78" s="11"/>
      <c r="CK78" s="10"/>
      <c r="CL78" s="11"/>
      <c r="CM78" s="10"/>
      <c r="CN78" s="11"/>
      <c r="CO78" s="10"/>
      <c r="CP78" s="11"/>
      <c r="CQ78" s="10"/>
      <c r="CR78" s="11"/>
      <c r="CS78" s="10"/>
      <c r="CT78" s="7"/>
      <c r="CU78" s="11"/>
      <c r="CV78" s="10"/>
      <c r="CW78" s="11"/>
      <c r="CX78" s="10"/>
      <c r="CY78" s="7"/>
      <c r="CZ78" s="7">
        <f t="shared" si="111"/>
        <v>0</v>
      </c>
      <c r="DA78" s="11"/>
      <c r="DB78" s="10"/>
      <c r="DC78" s="11"/>
      <c r="DD78" s="10"/>
      <c r="DE78" s="11"/>
      <c r="DF78" s="10"/>
      <c r="DG78" s="11"/>
      <c r="DH78" s="10"/>
      <c r="DI78" s="11"/>
      <c r="DJ78" s="10"/>
      <c r="DK78" s="11"/>
      <c r="DL78" s="10"/>
      <c r="DM78" s="11"/>
      <c r="DN78" s="10"/>
      <c r="DO78" s="7"/>
      <c r="DP78" s="11"/>
      <c r="DQ78" s="10"/>
      <c r="DR78" s="11"/>
      <c r="DS78" s="10"/>
      <c r="DT78" s="7"/>
      <c r="DU78" s="7">
        <f t="shared" si="112"/>
        <v>0</v>
      </c>
      <c r="DV78" s="11"/>
      <c r="DW78" s="10"/>
      <c r="DX78" s="11"/>
      <c r="DY78" s="10"/>
      <c r="DZ78" s="11"/>
      <c r="EA78" s="10"/>
      <c r="EB78" s="11"/>
      <c r="EC78" s="10"/>
      <c r="ED78" s="11"/>
      <c r="EE78" s="10"/>
      <c r="EF78" s="11"/>
      <c r="EG78" s="10"/>
      <c r="EH78" s="11"/>
      <c r="EI78" s="10"/>
      <c r="EJ78" s="7"/>
      <c r="EK78" s="11"/>
      <c r="EL78" s="10"/>
      <c r="EM78" s="11"/>
      <c r="EN78" s="10"/>
      <c r="EO78" s="7"/>
      <c r="EP78" s="7">
        <f t="shared" si="113"/>
        <v>0</v>
      </c>
      <c r="EQ78" s="11"/>
      <c r="ER78" s="10"/>
      <c r="ES78" s="11"/>
      <c r="ET78" s="10"/>
      <c r="EU78" s="11"/>
      <c r="EV78" s="10"/>
      <c r="EW78" s="11"/>
      <c r="EX78" s="10"/>
      <c r="EY78" s="11"/>
      <c r="EZ78" s="10"/>
      <c r="FA78" s="11"/>
      <c r="FB78" s="10"/>
      <c r="FC78" s="11"/>
      <c r="FD78" s="10"/>
      <c r="FE78" s="7"/>
      <c r="FF78" s="11"/>
      <c r="FG78" s="10"/>
      <c r="FH78" s="11"/>
      <c r="FI78" s="10"/>
      <c r="FJ78" s="7"/>
      <c r="FK78" s="7">
        <f t="shared" si="114"/>
        <v>0</v>
      </c>
      <c r="FL78" s="11"/>
      <c r="FM78" s="10"/>
      <c r="FN78" s="11"/>
      <c r="FO78" s="10"/>
      <c r="FP78" s="11"/>
      <c r="FQ78" s="10"/>
      <c r="FR78" s="11"/>
      <c r="FS78" s="10"/>
      <c r="FT78" s="11"/>
      <c r="FU78" s="10"/>
      <c r="FV78" s="11"/>
      <c r="FW78" s="10"/>
      <c r="FX78" s="11"/>
      <c r="FY78" s="10"/>
      <c r="FZ78" s="7"/>
      <c r="GA78" s="11"/>
      <c r="GB78" s="10"/>
      <c r="GC78" s="11"/>
      <c r="GD78" s="10"/>
      <c r="GE78" s="7"/>
      <c r="GF78" s="7">
        <f t="shared" si="115"/>
        <v>0</v>
      </c>
    </row>
    <row r="79" spans="1:188" x14ac:dyDescent="0.25">
      <c r="A79" s="20">
        <v>6</v>
      </c>
      <c r="B79" s="20">
        <v>1</v>
      </c>
      <c r="C79" s="20"/>
      <c r="D79" s="6" t="s">
        <v>279</v>
      </c>
      <c r="E79" s="3" t="s">
        <v>280</v>
      </c>
      <c r="F79" s="6">
        <f t="shared" si="94"/>
        <v>0</v>
      </c>
      <c r="G79" s="6">
        <f t="shared" si="95"/>
        <v>1</v>
      </c>
      <c r="H79" s="6">
        <f t="shared" si="96"/>
        <v>8</v>
      </c>
      <c r="I79" s="6">
        <f t="shared" si="97"/>
        <v>8</v>
      </c>
      <c r="J79" s="6">
        <f t="shared" si="98"/>
        <v>0</v>
      </c>
      <c r="K79" s="6">
        <f t="shared" si="99"/>
        <v>0</v>
      </c>
      <c r="L79" s="6">
        <f t="shared" si="100"/>
        <v>0</v>
      </c>
      <c r="M79" s="6">
        <f t="shared" si="101"/>
        <v>0</v>
      </c>
      <c r="N79" s="6">
        <f t="shared" si="102"/>
        <v>0</v>
      </c>
      <c r="O79" s="6">
        <f t="shared" si="103"/>
        <v>0</v>
      </c>
      <c r="P79" s="6">
        <f t="shared" si="104"/>
        <v>0</v>
      </c>
      <c r="Q79" s="6">
        <f t="shared" si="105"/>
        <v>0</v>
      </c>
      <c r="R79" s="7">
        <f t="shared" si="106"/>
        <v>0.5</v>
      </c>
      <c r="S79" s="7">
        <f t="shared" si="107"/>
        <v>0</v>
      </c>
      <c r="T79" s="7">
        <v>0.3</v>
      </c>
      <c r="U79" s="11"/>
      <c r="V79" s="10"/>
      <c r="W79" s="11"/>
      <c r="X79" s="10"/>
      <c r="Y79" s="11"/>
      <c r="Z79" s="10"/>
      <c r="AA79" s="11"/>
      <c r="AB79" s="10"/>
      <c r="AC79" s="11"/>
      <c r="AD79" s="10"/>
      <c r="AE79" s="11"/>
      <c r="AF79" s="10"/>
      <c r="AG79" s="11"/>
      <c r="AH79" s="10"/>
      <c r="AI79" s="7"/>
      <c r="AJ79" s="11"/>
      <c r="AK79" s="10"/>
      <c r="AL79" s="11"/>
      <c r="AM79" s="10"/>
      <c r="AN79" s="7"/>
      <c r="AO79" s="7">
        <f t="shared" si="108"/>
        <v>0</v>
      </c>
      <c r="AP79" s="11"/>
      <c r="AQ79" s="10"/>
      <c r="AR79" s="11"/>
      <c r="AS79" s="10"/>
      <c r="AT79" s="11"/>
      <c r="AU79" s="10"/>
      <c r="AV79" s="11"/>
      <c r="AW79" s="10"/>
      <c r="AX79" s="11"/>
      <c r="AY79" s="10"/>
      <c r="AZ79" s="11"/>
      <c r="BA79" s="10"/>
      <c r="BB79" s="11"/>
      <c r="BC79" s="10"/>
      <c r="BD79" s="7"/>
      <c r="BE79" s="11"/>
      <c r="BF79" s="10"/>
      <c r="BG79" s="11"/>
      <c r="BH79" s="10"/>
      <c r="BI79" s="7"/>
      <c r="BJ79" s="7">
        <f t="shared" si="109"/>
        <v>0</v>
      </c>
      <c r="BK79" s="11">
        <v>8</v>
      </c>
      <c r="BL79" s="10" t="s">
        <v>54</v>
      </c>
      <c r="BM79" s="11"/>
      <c r="BN79" s="10"/>
      <c r="BO79" s="11"/>
      <c r="BP79" s="10"/>
      <c r="BQ79" s="11"/>
      <c r="BR79" s="10"/>
      <c r="BS79" s="11"/>
      <c r="BT79" s="10"/>
      <c r="BU79" s="11"/>
      <c r="BV79" s="10"/>
      <c r="BW79" s="11"/>
      <c r="BX79" s="10"/>
      <c r="BY79" s="7">
        <v>0.5</v>
      </c>
      <c r="BZ79" s="11"/>
      <c r="CA79" s="10"/>
      <c r="CB79" s="11"/>
      <c r="CC79" s="10"/>
      <c r="CD79" s="7"/>
      <c r="CE79" s="7">
        <f t="shared" si="110"/>
        <v>0.5</v>
      </c>
      <c r="CF79" s="11"/>
      <c r="CG79" s="10"/>
      <c r="CH79" s="11"/>
      <c r="CI79" s="10"/>
      <c r="CJ79" s="11"/>
      <c r="CK79" s="10"/>
      <c r="CL79" s="11"/>
      <c r="CM79" s="10"/>
      <c r="CN79" s="11"/>
      <c r="CO79" s="10"/>
      <c r="CP79" s="11"/>
      <c r="CQ79" s="10"/>
      <c r="CR79" s="11"/>
      <c r="CS79" s="10"/>
      <c r="CT79" s="7"/>
      <c r="CU79" s="11"/>
      <c r="CV79" s="10"/>
      <c r="CW79" s="11"/>
      <c r="CX79" s="10"/>
      <c r="CY79" s="7"/>
      <c r="CZ79" s="7">
        <f t="shared" si="111"/>
        <v>0</v>
      </c>
      <c r="DA79" s="11"/>
      <c r="DB79" s="10"/>
      <c r="DC79" s="11"/>
      <c r="DD79" s="10"/>
      <c r="DE79" s="11"/>
      <c r="DF79" s="10"/>
      <c r="DG79" s="11"/>
      <c r="DH79" s="10"/>
      <c r="DI79" s="11"/>
      <c r="DJ79" s="10"/>
      <c r="DK79" s="11"/>
      <c r="DL79" s="10"/>
      <c r="DM79" s="11"/>
      <c r="DN79" s="10"/>
      <c r="DO79" s="7"/>
      <c r="DP79" s="11"/>
      <c r="DQ79" s="10"/>
      <c r="DR79" s="11"/>
      <c r="DS79" s="10"/>
      <c r="DT79" s="7"/>
      <c r="DU79" s="7">
        <f t="shared" si="112"/>
        <v>0</v>
      </c>
      <c r="DV79" s="11"/>
      <c r="DW79" s="10"/>
      <c r="DX79" s="11"/>
      <c r="DY79" s="10"/>
      <c r="DZ79" s="11"/>
      <c r="EA79" s="10"/>
      <c r="EB79" s="11"/>
      <c r="EC79" s="10"/>
      <c r="ED79" s="11"/>
      <c r="EE79" s="10"/>
      <c r="EF79" s="11"/>
      <c r="EG79" s="10"/>
      <c r="EH79" s="11"/>
      <c r="EI79" s="10"/>
      <c r="EJ79" s="7"/>
      <c r="EK79" s="11"/>
      <c r="EL79" s="10"/>
      <c r="EM79" s="11"/>
      <c r="EN79" s="10"/>
      <c r="EO79" s="7"/>
      <c r="EP79" s="7">
        <f t="shared" si="113"/>
        <v>0</v>
      </c>
      <c r="EQ79" s="11"/>
      <c r="ER79" s="10"/>
      <c r="ES79" s="11"/>
      <c r="ET79" s="10"/>
      <c r="EU79" s="11"/>
      <c r="EV79" s="10"/>
      <c r="EW79" s="11"/>
      <c r="EX79" s="10"/>
      <c r="EY79" s="11"/>
      <c r="EZ79" s="10"/>
      <c r="FA79" s="11"/>
      <c r="FB79" s="10"/>
      <c r="FC79" s="11"/>
      <c r="FD79" s="10"/>
      <c r="FE79" s="7"/>
      <c r="FF79" s="11"/>
      <c r="FG79" s="10"/>
      <c r="FH79" s="11"/>
      <c r="FI79" s="10"/>
      <c r="FJ79" s="7"/>
      <c r="FK79" s="7">
        <f t="shared" si="114"/>
        <v>0</v>
      </c>
      <c r="FL79" s="11"/>
      <c r="FM79" s="10"/>
      <c r="FN79" s="11"/>
      <c r="FO79" s="10"/>
      <c r="FP79" s="11"/>
      <c r="FQ79" s="10"/>
      <c r="FR79" s="11"/>
      <c r="FS79" s="10"/>
      <c r="FT79" s="11"/>
      <c r="FU79" s="10"/>
      <c r="FV79" s="11"/>
      <c r="FW79" s="10"/>
      <c r="FX79" s="11"/>
      <c r="FY79" s="10"/>
      <c r="FZ79" s="7"/>
      <c r="GA79" s="11"/>
      <c r="GB79" s="10"/>
      <c r="GC79" s="11"/>
      <c r="GD79" s="10"/>
      <c r="GE79" s="7"/>
      <c r="GF79" s="7">
        <f t="shared" si="115"/>
        <v>0</v>
      </c>
    </row>
    <row r="80" spans="1:188" x14ac:dyDescent="0.25">
      <c r="A80" s="20">
        <v>6</v>
      </c>
      <c r="B80" s="20">
        <v>1</v>
      </c>
      <c r="C80" s="20"/>
      <c r="D80" s="6" t="s">
        <v>281</v>
      </c>
      <c r="E80" s="3" t="s">
        <v>282</v>
      </c>
      <c r="F80" s="6">
        <f t="shared" si="94"/>
        <v>0</v>
      </c>
      <c r="G80" s="6">
        <f t="shared" si="95"/>
        <v>1</v>
      </c>
      <c r="H80" s="6">
        <f t="shared" si="96"/>
        <v>8</v>
      </c>
      <c r="I80" s="6">
        <f t="shared" si="97"/>
        <v>8</v>
      </c>
      <c r="J80" s="6">
        <f t="shared" si="98"/>
        <v>0</v>
      </c>
      <c r="K80" s="6">
        <f t="shared" si="99"/>
        <v>0</v>
      </c>
      <c r="L80" s="6">
        <f t="shared" si="100"/>
        <v>0</v>
      </c>
      <c r="M80" s="6">
        <f t="shared" si="101"/>
        <v>0</v>
      </c>
      <c r="N80" s="6">
        <f t="shared" si="102"/>
        <v>0</v>
      </c>
      <c r="O80" s="6">
        <f t="shared" si="103"/>
        <v>0</v>
      </c>
      <c r="P80" s="6">
        <f t="shared" si="104"/>
        <v>0</v>
      </c>
      <c r="Q80" s="6">
        <f t="shared" si="105"/>
        <v>0</v>
      </c>
      <c r="R80" s="7">
        <f t="shared" si="106"/>
        <v>0.5</v>
      </c>
      <c r="S80" s="7">
        <f t="shared" si="107"/>
        <v>0</v>
      </c>
      <c r="T80" s="7">
        <v>0.3</v>
      </c>
      <c r="U80" s="11"/>
      <c r="V80" s="10"/>
      <c r="W80" s="11"/>
      <c r="X80" s="10"/>
      <c r="Y80" s="11"/>
      <c r="Z80" s="10"/>
      <c r="AA80" s="11"/>
      <c r="AB80" s="10"/>
      <c r="AC80" s="11"/>
      <c r="AD80" s="10"/>
      <c r="AE80" s="11"/>
      <c r="AF80" s="10"/>
      <c r="AG80" s="11"/>
      <c r="AH80" s="10"/>
      <c r="AI80" s="7"/>
      <c r="AJ80" s="11"/>
      <c r="AK80" s="10"/>
      <c r="AL80" s="11"/>
      <c r="AM80" s="10"/>
      <c r="AN80" s="7"/>
      <c r="AO80" s="7">
        <f t="shared" si="108"/>
        <v>0</v>
      </c>
      <c r="AP80" s="11"/>
      <c r="AQ80" s="10"/>
      <c r="AR80" s="11"/>
      <c r="AS80" s="10"/>
      <c r="AT80" s="11"/>
      <c r="AU80" s="10"/>
      <c r="AV80" s="11"/>
      <c r="AW80" s="10"/>
      <c r="AX80" s="11"/>
      <c r="AY80" s="10"/>
      <c r="AZ80" s="11"/>
      <c r="BA80" s="10"/>
      <c r="BB80" s="11"/>
      <c r="BC80" s="10"/>
      <c r="BD80" s="7"/>
      <c r="BE80" s="11"/>
      <c r="BF80" s="10"/>
      <c r="BG80" s="11"/>
      <c r="BH80" s="10"/>
      <c r="BI80" s="7"/>
      <c r="BJ80" s="7">
        <f t="shared" si="109"/>
        <v>0</v>
      </c>
      <c r="BK80" s="11">
        <v>8</v>
      </c>
      <c r="BL80" s="10" t="s">
        <v>54</v>
      </c>
      <c r="BM80" s="11"/>
      <c r="BN80" s="10"/>
      <c r="BO80" s="11"/>
      <c r="BP80" s="10"/>
      <c r="BQ80" s="11"/>
      <c r="BR80" s="10"/>
      <c r="BS80" s="11"/>
      <c r="BT80" s="10"/>
      <c r="BU80" s="11"/>
      <c r="BV80" s="10"/>
      <c r="BW80" s="11"/>
      <c r="BX80" s="10"/>
      <c r="BY80" s="7">
        <v>0.5</v>
      </c>
      <c r="BZ80" s="11"/>
      <c r="CA80" s="10"/>
      <c r="CB80" s="11"/>
      <c r="CC80" s="10"/>
      <c r="CD80" s="7"/>
      <c r="CE80" s="7">
        <f t="shared" si="110"/>
        <v>0.5</v>
      </c>
      <c r="CF80" s="11"/>
      <c r="CG80" s="10"/>
      <c r="CH80" s="11"/>
      <c r="CI80" s="10"/>
      <c r="CJ80" s="11"/>
      <c r="CK80" s="10"/>
      <c r="CL80" s="11"/>
      <c r="CM80" s="10"/>
      <c r="CN80" s="11"/>
      <c r="CO80" s="10"/>
      <c r="CP80" s="11"/>
      <c r="CQ80" s="10"/>
      <c r="CR80" s="11"/>
      <c r="CS80" s="10"/>
      <c r="CT80" s="7"/>
      <c r="CU80" s="11"/>
      <c r="CV80" s="10"/>
      <c r="CW80" s="11"/>
      <c r="CX80" s="10"/>
      <c r="CY80" s="7"/>
      <c r="CZ80" s="7">
        <f t="shared" si="111"/>
        <v>0</v>
      </c>
      <c r="DA80" s="11"/>
      <c r="DB80" s="10"/>
      <c r="DC80" s="11"/>
      <c r="DD80" s="10"/>
      <c r="DE80" s="11"/>
      <c r="DF80" s="10"/>
      <c r="DG80" s="11"/>
      <c r="DH80" s="10"/>
      <c r="DI80" s="11"/>
      <c r="DJ80" s="10"/>
      <c r="DK80" s="11"/>
      <c r="DL80" s="10"/>
      <c r="DM80" s="11"/>
      <c r="DN80" s="10"/>
      <c r="DO80" s="7"/>
      <c r="DP80" s="11"/>
      <c r="DQ80" s="10"/>
      <c r="DR80" s="11"/>
      <c r="DS80" s="10"/>
      <c r="DT80" s="7"/>
      <c r="DU80" s="7">
        <f t="shared" si="112"/>
        <v>0</v>
      </c>
      <c r="DV80" s="11"/>
      <c r="DW80" s="10"/>
      <c r="DX80" s="11"/>
      <c r="DY80" s="10"/>
      <c r="DZ80" s="11"/>
      <c r="EA80" s="10"/>
      <c r="EB80" s="11"/>
      <c r="EC80" s="10"/>
      <c r="ED80" s="11"/>
      <c r="EE80" s="10"/>
      <c r="EF80" s="11"/>
      <c r="EG80" s="10"/>
      <c r="EH80" s="11"/>
      <c r="EI80" s="10"/>
      <c r="EJ80" s="7"/>
      <c r="EK80" s="11"/>
      <c r="EL80" s="10"/>
      <c r="EM80" s="11"/>
      <c r="EN80" s="10"/>
      <c r="EO80" s="7"/>
      <c r="EP80" s="7">
        <f t="shared" si="113"/>
        <v>0</v>
      </c>
      <c r="EQ80" s="11"/>
      <c r="ER80" s="10"/>
      <c r="ES80" s="11"/>
      <c r="ET80" s="10"/>
      <c r="EU80" s="11"/>
      <c r="EV80" s="10"/>
      <c r="EW80" s="11"/>
      <c r="EX80" s="10"/>
      <c r="EY80" s="11"/>
      <c r="EZ80" s="10"/>
      <c r="FA80" s="11"/>
      <c r="FB80" s="10"/>
      <c r="FC80" s="11"/>
      <c r="FD80" s="10"/>
      <c r="FE80" s="7"/>
      <c r="FF80" s="11"/>
      <c r="FG80" s="10"/>
      <c r="FH80" s="11"/>
      <c r="FI80" s="10"/>
      <c r="FJ80" s="7"/>
      <c r="FK80" s="7">
        <f t="shared" si="114"/>
        <v>0</v>
      </c>
      <c r="FL80" s="11"/>
      <c r="FM80" s="10"/>
      <c r="FN80" s="11"/>
      <c r="FO80" s="10"/>
      <c r="FP80" s="11"/>
      <c r="FQ80" s="10"/>
      <c r="FR80" s="11"/>
      <c r="FS80" s="10"/>
      <c r="FT80" s="11"/>
      <c r="FU80" s="10"/>
      <c r="FV80" s="11"/>
      <c r="FW80" s="10"/>
      <c r="FX80" s="11"/>
      <c r="FY80" s="10"/>
      <c r="FZ80" s="7"/>
      <c r="GA80" s="11"/>
      <c r="GB80" s="10"/>
      <c r="GC80" s="11"/>
      <c r="GD80" s="10"/>
      <c r="GE80" s="7"/>
      <c r="GF80" s="7">
        <f t="shared" si="115"/>
        <v>0</v>
      </c>
    </row>
    <row r="81" spans="1:188" x14ac:dyDescent="0.25">
      <c r="A81" s="20">
        <v>7</v>
      </c>
      <c r="B81" s="20">
        <v>1</v>
      </c>
      <c r="C81" s="20"/>
      <c r="D81" s="6" t="s">
        <v>283</v>
      </c>
      <c r="E81" s="3" t="s">
        <v>284</v>
      </c>
      <c r="F81" s="6">
        <f t="shared" si="94"/>
        <v>0</v>
      </c>
      <c r="G81" s="6">
        <f t="shared" si="95"/>
        <v>1</v>
      </c>
      <c r="H81" s="6">
        <f t="shared" si="96"/>
        <v>8</v>
      </c>
      <c r="I81" s="6">
        <f t="shared" si="97"/>
        <v>8</v>
      </c>
      <c r="J81" s="6">
        <f t="shared" si="98"/>
        <v>0</v>
      </c>
      <c r="K81" s="6">
        <f t="shared" si="99"/>
        <v>0</v>
      </c>
      <c r="L81" s="6">
        <f t="shared" si="100"/>
        <v>0</v>
      </c>
      <c r="M81" s="6">
        <f t="shared" si="101"/>
        <v>0</v>
      </c>
      <c r="N81" s="6">
        <f t="shared" si="102"/>
        <v>0</v>
      </c>
      <c r="O81" s="6">
        <f t="shared" si="103"/>
        <v>0</v>
      </c>
      <c r="P81" s="6">
        <f t="shared" si="104"/>
        <v>0</v>
      </c>
      <c r="Q81" s="6">
        <f t="shared" si="105"/>
        <v>0</v>
      </c>
      <c r="R81" s="7">
        <f t="shared" si="106"/>
        <v>0.5</v>
      </c>
      <c r="S81" s="7">
        <f t="shared" si="107"/>
        <v>0</v>
      </c>
      <c r="T81" s="7">
        <v>0.3</v>
      </c>
      <c r="U81" s="11"/>
      <c r="V81" s="10"/>
      <c r="W81" s="11"/>
      <c r="X81" s="10"/>
      <c r="Y81" s="11"/>
      <c r="Z81" s="10"/>
      <c r="AA81" s="11"/>
      <c r="AB81" s="10"/>
      <c r="AC81" s="11"/>
      <c r="AD81" s="10"/>
      <c r="AE81" s="11"/>
      <c r="AF81" s="10"/>
      <c r="AG81" s="11"/>
      <c r="AH81" s="10"/>
      <c r="AI81" s="7"/>
      <c r="AJ81" s="11"/>
      <c r="AK81" s="10"/>
      <c r="AL81" s="11"/>
      <c r="AM81" s="10"/>
      <c r="AN81" s="7"/>
      <c r="AO81" s="7">
        <f t="shared" si="108"/>
        <v>0</v>
      </c>
      <c r="AP81" s="11"/>
      <c r="AQ81" s="10"/>
      <c r="AR81" s="11"/>
      <c r="AS81" s="10"/>
      <c r="AT81" s="11"/>
      <c r="AU81" s="10"/>
      <c r="AV81" s="11"/>
      <c r="AW81" s="10"/>
      <c r="AX81" s="11"/>
      <c r="AY81" s="10"/>
      <c r="AZ81" s="11"/>
      <c r="BA81" s="10"/>
      <c r="BB81" s="11"/>
      <c r="BC81" s="10"/>
      <c r="BD81" s="7"/>
      <c r="BE81" s="11"/>
      <c r="BF81" s="10"/>
      <c r="BG81" s="11"/>
      <c r="BH81" s="10"/>
      <c r="BI81" s="7"/>
      <c r="BJ81" s="7">
        <f t="shared" si="109"/>
        <v>0</v>
      </c>
      <c r="BK81" s="11"/>
      <c r="BL81" s="10"/>
      <c r="BM81" s="11"/>
      <c r="BN81" s="10"/>
      <c r="BO81" s="11"/>
      <c r="BP81" s="10"/>
      <c r="BQ81" s="11"/>
      <c r="BR81" s="10"/>
      <c r="BS81" s="11"/>
      <c r="BT81" s="10"/>
      <c r="BU81" s="11"/>
      <c r="BV81" s="10"/>
      <c r="BW81" s="11"/>
      <c r="BX81" s="10"/>
      <c r="BY81" s="7"/>
      <c r="BZ81" s="11"/>
      <c r="CA81" s="10"/>
      <c r="CB81" s="11"/>
      <c r="CC81" s="10"/>
      <c r="CD81" s="7"/>
      <c r="CE81" s="7">
        <f t="shared" si="110"/>
        <v>0</v>
      </c>
      <c r="CF81" s="11">
        <v>8</v>
      </c>
      <c r="CG81" s="10" t="s">
        <v>54</v>
      </c>
      <c r="CH81" s="11"/>
      <c r="CI81" s="10"/>
      <c r="CJ81" s="11"/>
      <c r="CK81" s="10"/>
      <c r="CL81" s="11"/>
      <c r="CM81" s="10"/>
      <c r="CN81" s="11"/>
      <c r="CO81" s="10"/>
      <c r="CP81" s="11"/>
      <c r="CQ81" s="10"/>
      <c r="CR81" s="11"/>
      <c r="CS81" s="10"/>
      <c r="CT81" s="7">
        <v>0.5</v>
      </c>
      <c r="CU81" s="11"/>
      <c r="CV81" s="10"/>
      <c r="CW81" s="11"/>
      <c r="CX81" s="10"/>
      <c r="CY81" s="7"/>
      <c r="CZ81" s="7">
        <f t="shared" si="111"/>
        <v>0.5</v>
      </c>
      <c r="DA81" s="11"/>
      <c r="DB81" s="10"/>
      <c r="DC81" s="11"/>
      <c r="DD81" s="10"/>
      <c r="DE81" s="11"/>
      <c r="DF81" s="10"/>
      <c r="DG81" s="11"/>
      <c r="DH81" s="10"/>
      <c r="DI81" s="11"/>
      <c r="DJ81" s="10"/>
      <c r="DK81" s="11"/>
      <c r="DL81" s="10"/>
      <c r="DM81" s="11"/>
      <c r="DN81" s="10"/>
      <c r="DO81" s="7"/>
      <c r="DP81" s="11"/>
      <c r="DQ81" s="10"/>
      <c r="DR81" s="11"/>
      <c r="DS81" s="10"/>
      <c r="DT81" s="7"/>
      <c r="DU81" s="7">
        <f t="shared" si="112"/>
        <v>0</v>
      </c>
      <c r="DV81" s="11"/>
      <c r="DW81" s="10"/>
      <c r="DX81" s="11"/>
      <c r="DY81" s="10"/>
      <c r="DZ81" s="11"/>
      <c r="EA81" s="10"/>
      <c r="EB81" s="11"/>
      <c r="EC81" s="10"/>
      <c r="ED81" s="11"/>
      <c r="EE81" s="10"/>
      <c r="EF81" s="11"/>
      <c r="EG81" s="10"/>
      <c r="EH81" s="11"/>
      <c r="EI81" s="10"/>
      <c r="EJ81" s="7"/>
      <c r="EK81" s="11"/>
      <c r="EL81" s="10"/>
      <c r="EM81" s="11"/>
      <c r="EN81" s="10"/>
      <c r="EO81" s="7"/>
      <c r="EP81" s="7">
        <f t="shared" si="113"/>
        <v>0</v>
      </c>
      <c r="EQ81" s="11"/>
      <c r="ER81" s="10"/>
      <c r="ES81" s="11"/>
      <c r="ET81" s="10"/>
      <c r="EU81" s="11"/>
      <c r="EV81" s="10"/>
      <c r="EW81" s="11"/>
      <c r="EX81" s="10"/>
      <c r="EY81" s="11"/>
      <c r="EZ81" s="10"/>
      <c r="FA81" s="11"/>
      <c r="FB81" s="10"/>
      <c r="FC81" s="11"/>
      <c r="FD81" s="10"/>
      <c r="FE81" s="7"/>
      <c r="FF81" s="11"/>
      <c r="FG81" s="10"/>
      <c r="FH81" s="11"/>
      <c r="FI81" s="10"/>
      <c r="FJ81" s="7"/>
      <c r="FK81" s="7">
        <f t="shared" si="114"/>
        <v>0</v>
      </c>
      <c r="FL81" s="11"/>
      <c r="FM81" s="10"/>
      <c r="FN81" s="11"/>
      <c r="FO81" s="10"/>
      <c r="FP81" s="11"/>
      <c r="FQ81" s="10"/>
      <c r="FR81" s="11"/>
      <c r="FS81" s="10"/>
      <c r="FT81" s="11"/>
      <c r="FU81" s="10"/>
      <c r="FV81" s="11"/>
      <c r="FW81" s="10"/>
      <c r="FX81" s="11"/>
      <c r="FY81" s="10"/>
      <c r="FZ81" s="7"/>
      <c r="GA81" s="11"/>
      <c r="GB81" s="10"/>
      <c r="GC81" s="11"/>
      <c r="GD81" s="10"/>
      <c r="GE81" s="7"/>
      <c r="GF81" s="7">
        <f t="shared" si="115"/>
        <v>0</v>
      </c>
    </row>
    <row r="82" spans="1:188" x14ac:dyDescent="0.25">
      <c r="A82" s="20">
        <v>7</v>
      </c>
      <c r="B82" s="20">
        <v>1</v>
      </c>
      <c r="C82" s="20"/>
      <c r="D82" s="6" t="s">
        <v>285</v>
      </c>
      <c r="E82" s="3" t="s">
        <v>286</v>
      </c>
      <c r="F82" s="6">
        <f t="shared" si="94"/>
        <v>0</v>
      </c>
      <c r="G82" s="6">
        <f t="shared" si="95"/>
        <v>1</v>
      </c>
      <c r="H82" s="6">
        <f t="shared" si="96"/>
        <v>8</v>
      </c>
      <c r="I82" s="6">
        <f t="shared" si="97"/>
        <v>8</v>
      </c>
      <c r="J82" s="6">
        <f t="shared" si="98"/>
        <v>0</v>
      </c>
      <c r="K82" s="6">
        <f t="shared" si="99"/>
        <v>0</v>
      </c>
      <c r="L82" s="6">
        <f t="shared" si="100"/>
        <v>0</v>
      </c>
      <c r="M82" s="6">
        <f t="shared" si="101"/>
        <v>0</v>
      </c>
      <c r="N82" s="6">
        <f t="shared" si="102"/>
        <v>0</v>
      </c>
      <c r="O82" s="6">
        <f t="shared" si="103"/>
        <v>0</v>
      </c>
      <c r="P82" s="6">
        <f t="shared" si="104"/>
        <v>0</v>
      </c>
      <c r="Q82" s="6">
        <f t="shared" si="105"/>
        <v>0</v>
      </c>
      <c r="R82" s="7">
        <f t="shared" si="106"/>
        <v>0.5</v>
      </c>
      <c r="S82" s="7">
        <f t="shared" si="107"/>
        <v>0</v>
      </c>
      <c r="T82" s="7">
        <v>0.3</v>
      </c>
      <c r="U82" s="11"/>
      <c r="V82" s="10"/>
      <c r="W82" s="11"/>
      <c r="X82" s="10"/>
      <c r="Y82" s="11"/>
      <c r="Z82" s="10"/>
      <c r="AA82" s="11"/>
      <c r="AB82" s="10"/>
      <c r="AC82" s="11"/>
      <c r="AD82" s="10"/>
      <c r="AE82" s="11"/>
      <c r="AF82" s="10"/>
      <c r="AG82" s="11"/>
      <c r="AH82" s="10"/>
      <c r="AI82" s="7"/>
      <c r="AJ82" s="11"/>
      <c r="AK82" s="10"/>
      <c r="AL82" s="11"/>
      <c r="AM82" s="10"/>
      <c r="AN82" s="7"/>
      <c r="AO82" s="7">
        <f t="shared" si="108"/>
        <v>0</v>
      </c>
      <c r="AP82" s="11"/>
      <c r="AQ82" s="10"/>
      <c r="AR82" s="11"/>
      <c r="AS82" s="10"/>
      <c r="AT82" s="11"/>
      <c r="AU82" s="10"/>
      <c r="AV82" s="11"/>
      <c r="AW82" s="10"/>
      <c r="AX82" s="11"/>
      <c r="AY82" s="10"/>
      <c r="AZ82" s="11"/>
      <c r="BA82" s="10"/>
      <c r="BB82" s="11"/>
      <c r="BC82" s="10"/>
      <c r="BD82" s="7"/>
      <c r="BE82" s="11"/>
      <c r="BF82" s="10"/>
      <c r="BG82" s="11"/>
      <c r="BH82" s="10"/>
      <c r="BI82" s="7"/>
      <c r="BJ82" s="7">
        <f t="shared" si="109"/>
        <v>0</v>
      </c>
      <c r="BK82" s="11"/>
      <c r="BL82" s="10"/>
      <c r="BM82" s="11"/>
      <c r="BN82" s="10"/>
      <c r="BO82" s="11"/>
      <c r="BP82" s="10"/>
      <c r="BQ82" s="11"/>
      <c r="BR82" s="10"/>
      <c r="BS82" s="11"/>
      <c r="BT82" s="10"/>
      <c r="BU82" s="11"/>
      <c r="BV82" s="10"/>
      <c r="BW82" s="11"/>
      <c r="BX82" s="10"/>
      <c r="BY82" s="7"/>
      <c r="BZ82" s="11"/>
      <c r="CA82" s="10"/>
      <c r="CB82" s="11"/>
      <c r="CC82" s="10"/>
      <c r="CD82" s="7"/>
      <c r="CE82" s="7">
        <f t="shared" si="110"/>
        <v>0</v>
      </c>
      <c r="CF82" s="11">
        <v>8</v>
      </c>
      <c r="CG82" s="10" t="s">
        <v>54</v>
      </c>
      <c r="CH82" s="11"/>
      <c r="CI82" s="10"/>
      <c r="CJ82" s="11"/>
      <c r="CK82" s="10"/>
      <c r="CL82" s="11"/>
      <c r="CM82" s="10"/>
      <c r="CN82" s="11"/>
      <c r="CO82" s="10"/>
      <c r="CP82" s="11"/>
      <c r="CQ82" s="10"/>
      <c r="CR82" s="11"/>
      <c r="CS82" s="10"/>
      <c r="CT82" s="7">
        <v>0.5</v>
      </c>
      <c r="CU82" s="11"/>
      <c r="CV82" s="10"/>
      <c r="CW82" s="11"/>
      <c r="CX82" s="10"/>
      <c r="CY82" s="7"/>
      <c r="CZ82" s="7">
        <f t="shared" si="111"/>
        <v>0.5</v>
      </c>
      <c r="DA82" s="11"/>
      <c r="DB82" s="10"/>
      <c r="DC82" s="11"/>
      <c r="DD82" s="10"/>
      <c r="DE82" s="11"/>
      <c r="DF82" s="10"/>
      <c r="DG82" s="11"/>
      <c r="DH82" s="10"/>
      <c r="DI82" s="11"/>
      <c r="DJ82" s="10"/>
      <c r="DK82" s="11"/>
      <c r="DL82" s="10"/>
      <c r="DM82" s="11"/>
      <c r="DN82" s="10"/>
      <c r="DO82" s="7"/>
      <c r="DP82" s="11"/>
      <c r="DQ82" s="10"/>
      <c r="DR82" s="11"/>
      <c r="DS82" s="10"/>
      <c r="DT82" s="7"/>
      <c r="DU82" s="7">
        <f t="shared" si="112"/>
        <v>0</v>
      </c>
      <c r="DV82" s="11"/>
      <c r="DW82" s="10"/>
      <c r="DX82" s="11"/>
      <c r="DY82" s="10"/>
      <c r="DZ82" s="11"/>
      <c r="EA82" s="10"/>
      <c r="EB82" s="11"/>
      <c r="EC82" s="10"/>
      <c r="ED82" s="11"/>
      <c r="EE82" s="10"/>
      <c r="EF82" s="11"/>
      <c r="EG82" s="10"/>
      <c r="EH82" s="11"/>
      <c r="EI82" s="10"/>
      <c r="EJ82" s="7"/>
      <c r="EK82" s="11"/>
      <c r="EL82" s="10"/>
      <c r="EM82" s="11"/>
      <c r="EN82" s="10"/>
      <c r="EO82" s="7"/>
      <c r="EP82" s="7">
        <f t="shared" si="113"/>
        <v>0</v>
      </c>
      <c r="EQ82" s="11"/>
      <c r="ER82" s="10"/>
      <c r="ES82" s="11"/>
      <c r="ET82" s="10"/>
      <c r="EU82" s="11"/>
      <c r="EV82" s="10"/>
      <c r="EW82" s="11"/>
      <c r="EX82" s="10"/>
      <c r="EY82" s="11"/>
      <c r="EZ82" s="10"/>
      <c r="FA82" s="11"/>
      <c r="FB82" s="10"/>
      <c r="FC82" s="11"/>
      <c r="FD82" s="10"/>
      <c r="FE82" s="7"/>
      <c r="FF82" s="11"/>
      <c r="FG82" s="10"/>
      <c r="FH82" s="11"/>
      <c r="FI82" s="10"/>
      <c r="FJ82" s="7"/>
      <c r="FK82" s="7">
        <f t="shared" si="114"/>
        <v>0</v>
      </c>
      <c r="FL82" s="11"/>
      <c r="FM82" s="10"/>
      <c r="FN82" s="11"/>
      <c r="FO82" s="10"/>
      <c r="FP82" s="11"/>
      <c r="FQ82" s="10"/>
      <c r="FR82" s="11"/>
      <c r="FS82" s="10"/>
      <c r="FT82" s="11"/>
      <c r="FU82" s="10"/>
      <c r="FV82" s="11"/>
      <c r="FW82" s="10"/>
      <c r="FX82" s="11"/>
      <c r="FY82" s="10"/>
      <c r="FZ82" s="7"/>
      <c r="GA82" s="11"/>
      <c r="GB82" s="10"/>
      <c r="GC82" s="11"/>
      <c r="GD82" s="10"/>
      <c r="GE82" s="7"/>
      <c r="GF82" s="7">
        <f t="shared" si="115"/>
        <v>0</v>
      </c>
    </row>
    <row r="83" spans="1:188" x14ac:dyDescent="0.25">
      <c r="A83" s="20">
        <v>8</v>
      </c>
      <c r="B83" s="20">
        <v>1</v>
      </c>
      <c r="C83" s="20"/>
      <c r="D83" s="6" t="s">
        <v>287</v>
      </c>
      <c r="E83" s="3" t="s">
        <v>288</v>
      </c>
      <c r="F83" s="6">
        <f t="shared" si="94"/>
        <v>0</v>
      </c>
      <c r="G83" s="6">
        <f t="shared" si="95"/>
        <v>1</v>
      </c>
      <c r="H83" s="6">
        <f t="shared" si="96"/>
        <v>8</v>
      </c>
      <c r="I83" s="6">
        <f t="shared" si="97"/>
        <v>8</v>
      </c>
      <c r="J83" s="6">
        <f t="shared" si="98"/>
        <v>0</v>
      </c>
      <c r="K83" s="6">
        <f t="shared" si="99"/>
        <v>0</v>
      </c>
      <c r="L83" s="6">
        <f t="shared" si="100"/>
        <v>0</v>
      </c>
      <c r="M83" s="6">
        <f t="shared" si="101"/>
        <v>0</v>
      </c>
      <c r="N83" s="6">
        <f t="shared" si="102"/>
        <v>0</v>
      </c>
      <c r="O83" s="6">
        <f t="shared" si="103"/>
        <v>0</v>
      </c>
      <c r="P83" s="6">
        <f t="shared" si="104"/>
        <v>0</v>
      </c>
      <c r="Q83" s="6">
        <f t="shared" si="105"/>
        <v>0</v>
      </c>
      <c r="R83" s="7">
        <f t="shared" si="106"/>
        <v>0.5</v>
      </c>
      <c r="S83" s="7">
        <f t="shared" si="107"/>
        <v>0</v>
      </c>
      <c r="T83" s="7">
        <v>0.3</v>
      </c>
      <c r="U83" s="11"/>
      <c r="V83" s="10"/>
      <c r="W83" s="11"/>
      <c r="X83" s="10"/>
      <c r="Y83" s="11"/>
      <c r="Z83" s="10"/>
      <c r="AA83" s="11"/>
      <c r="AB83" s="10"/>
      <c r="AC83" s="11"/>
      <c r="AD83" s="10"/>
      <c r="AE83" s="11"/>
      <c r="AF83" s="10"/>
      <c r="AG83" s="11"/>
      <c r="AH83" s="10"/>
      <c r="AI83" s="7"/>
      <c r="AJ83" s="11"/>
      <c r="AK83" s="10"/>
      <c r="AL83" s="11"/>
      <c r="AM83" s="10"/>
      <c r="AN83" s="7"/>
      <c r="AO83" s="7">
        <f t="shared" si="108"/>
        <v>0</v>
      </c>
      <c r="AP83" s="11"/>
      <c r="AQ83" s="10"/>
      <c r="AR83" s="11"/>
      <c r="AS83" s="10"/>
      <c r="AT83" s="11"/>
      <c r="AU83" s="10"/>
      <c r="AV83" s="11"/>
      <c r="AW83" s="10"/>
      <c r="AX83" s="11"/>
      <c r="AY83" s="10"/>
      <c r="AZ83" s="11"/>
      <c r="BA83" s="10"/>
      <c r="BB83" s="11"/>
      <c r="BC83" s="10"/>
      <c r="BD83" s="7"/>
      <c r="BE83" s="11"/>
      <c r="BF83" s="10"/>
      <c r="BG83" s="11"/>
      <c r="BH83" s="10"/>
      <c r="BI83" s="7"/>
      <c r="BJ83" s="7">
        <f t="shared" si="109"/>
        <v>0</v>
      </c>
      <c r="BK83" s="11"/>
      <c r="BL83" s="10"/>
      <c r="BM83" s="11"/>
      <c r="BN83" s="10"/>
      <c r="BO83" s="11"/>
      <c r="BP83" s="10"/>
      <c r="BQ83" s="11"/>
      <c r="BR83" s="10"/>
      <c r="BS83" s="11"/>
      <c r="BT83" s="10"/>
      <c r="BU83" s="11"/>
      <c r="BV83" s="10"/>
      <c r="BW83" s="11"/>
      <c r="BX83" s="10"/>
      <c r="BY83" s="7"/>
      <c r="BZ83" s="11"/>
      <c r="CA83" s="10"/>
      <c r="CB83" s="11"/>
      <c r="CC83" s="10"/>
      <c r="CD83" s="7"/>
      <c r="CE83" s="7">
        <f t="shared" si="110"/>
        <v>0</v>
      </c>
      <c r="CF83" s="11"/>
      <c r="CG83" s="10"/>
      <c r="CH83" s="11"/>
      <c r="CI83" s="10"/>
      <c r="CJ83" s="11"/>
      <c r="CK83" s="10"/>
      <c r="CL83" s="11"/>
      <c r="CM83" s="10"/>
      <c r="CN83" s="11"/>
      <c r="CO83" s="10"/>
      <c r="CP83" s="11"/>
      <c r="CQ83" s="10"/>
      <c r="CR83" s="11"/>
      <c r="CS83" s="10"/>
      <c r="CT83" s="7"/>
      <c r="CU83" s="11"/>
      <c r="CV83" s="10"/>
      <c r="CW83" s="11"/>
      <c r="CX83" s="10"/>
      <c r="CY83" s="7"/>
      <c r="CZ83" s="7">
        <f t="shared" si="111"/>
        <v>0</v>
      </c>
      <c r="DA83" s="11">
        <v>8</v>
      </c>
      <c r="DB83" s="10" t="s">
        <v>54</v>
      </c>
      <c r="DC83" s="11"/>
      <c r="DD83" s="10"/>
      <c r="DE83" s="11"/>
      <c r="DF83" s="10"/>
      <c r="DG83" s="11"/>
      <c r="DH83" s="10"/>
      <c r="DI83" s="11"/>
      <c r="DJ83" s="10"/>
      <c r="DK83" s="11"/>
      <c r="DL83" s="10"/>
      <c r="DM83" s="11"/>
      <c r="DN83" s="10"/>
      <c r="DO83" s="7">
        <v>0.5</v>
      </c>
      <c r="DP83" s="11"/>
      <c r="DQ83" s="10"/>
      <c r="DR83" s="11"/>
      <c r="DS83" s="10"/>
      <c r="DT83" s="7"/>
      <c r="DU83" s="7">
        <f t="shared" si="112"/>
        <v>0.5</v>
      </c>
      <c r="DV83" s="11"/>
      <c r="DW83" s="10"/>
      <c r="DX83" s="11"/>
      <c r="DY83" s="10"/>
      <c r="DZ83" s="11"/>
      <c r="EA83" s="10"/>
      <c r="EB83" s="11"/>
      <c r="EC83" s="10"/>
      <c r="ED83" s="11"/>
      <c r="EE83" s="10"/>
      <c r="EF83" s="11"/>
      <c r="EG83" s="10"/>
      <c r="EH83" s="11"/>
      <c r="EI83" s="10"/>
      <c r="EJ83" s="7"/>
      <c r="EK83" s="11"/>
      <c r="EL83" s="10"/>
      <c r="EM83" s="11"/>
      <c r="EN83" s="10"/>
      <c r="EO83" s="7"/>
      <c r="EP83" s="7">
        <f t="shared" si="113"/>
        <v>0</v>
      </c>
      <c r="EQ83" s="11"/>
      <c r="ER83" s="10"/>
      <c r="ES83" s="11"/>
      <c r="ET83" s="10"/>
      <c r="EU83" s="11"/>
      <c r="EV83" s="10"/>
      <c r="EW83" s="11"/>
      <c r="EX83" s="10"/>
      <c r="EY83" s="11"/>
      <c r="EZ83" s="10"/>
      <c r="FA83" s="11"/>
      <c r="FB83" s="10"/>
      <c r="FC83" s="11"/>
      <c r="FD83" s="10"/>
      <c r="FE83" s="7"/>
      <c r="FF83" s="11"/>
      <c r="FG83" s="10"/>
      <c r="FH83" s="11"/>
      <c r="FI83" s="10"/>
      <c r="FJ83" s="7"/>
      <c r="FK83" s="7">
        <f t="shared" si="114"/>
        <v>0</v>
      </c>
      <c r="FL83" s="11"/>
      <c r="FM83" s="10"/>
      <c r="FN83" s="11"/>
      <c r="FO83" s="10"/>
      <c r="FP83" s="11"/>
      <c r="FQ83" s="10"/>
      <c r="FR83" s="11"/>
      <c r="FS83" s="10"/>
      <c r="FT83" s="11"/>
      <c r="FU83" s="10"/>
      <c r="FV83" s="11"/>
      <c r="FW83" s="10"/>
      <c r="FX83" s="11"/>
      <c r="FY83" s="10"/>
      <c r="FZ83" s="7"/>
      <c r="GA83" s="11"/>
      <c r="GB83" s="10"/>
      <c r="GC83" s="11"/>
      <c r="GD83" s="10"/>
      <c r="GE83" s="7"/>
      <c r="GF83" s="7">
        <f t="shared" si="115"/>
        <v>0</v>
      </c>
    </row>
    <row r="84" spans="1:188" x14ac:dyDescent="0.25">
      <c r="A84" s="20">
        <v>8</v>
      </c>
      <c r="B84" s="20">
        <v>1</v>
      </c>
      <c r="C84" s="20"/>
      <c r="D84" s="6" t="s">
        <v>289</v>
      </c>
      <c r="E84" s="3" t="s">
        <v>290</v>
      </c>
      <c r="F84" s="6">
        <f t="shared" si="94"/>
        <v>0</v>
      </c>
      <c r="G84" s="6">
        <f t="shared" si="95"/>
        <v>1</v>
      </c>
      <c r="H84" s="6">
        <f t="shared" si="96"/>
        <v>8</v>
      </c>
      <c r="I84" s="6">
        <f t="shared" si="97"/>
        <v>8</v>
      </c>
      <c r="J84" s="6">
        <f t="shared" si="98"/>
        <v>0</v>
      </c>
      <c r="K84" s="6">
        <f t="shared" si="99"/>
        <v>0</v>
      </c>
      <c r="L84" s="6">
        <f t="shared" si="100"/>
        <v>0</v>
      </c>
      <c r="M84" s="6">
        <f t="shared" si="101"/>
        <v>0</v>
      </c>
      <c r="N84" s="6">
        <f t="shared" si="102"/>
        <v>0</v>
      </c>
      <c r="O84" s="6">
        <f t="shared" si="103"/>
        <v>0</v>
      </c>
      <c r="P84" s="6">
        <f t="shared" si="104"/>
        <v>0</v>
      </c>
      <c r="Q84" s="6">
        <f t="shared" si="105"/>
        <v>0</v>
      </c>
      <c r="R84" s="7">
        <f t="shared" si="106"/>
        <v>0.5</v>
      </c>
      <c r="S84" s="7">
        <f t="shared" si="107"/>
        <v>0</v>
      </c>
      <c r="T84" s="7">
        <v>0.3</v>
      </c>
      <c r="U84" s="11"/>
      <c r="V84" s="10"/>
      <c r="W84" s="11"/>
      <c r="X84" s="10"/>
      <c r="Y84" s="11"/>
      <c r="Z84" s="10"/>
      <c r="AA84" s="11"/>
      <c r="AB84" s="10"/>
      <c r="AC84" s="11"/>
      <c r="AD84" s="10"/>
      <c r="AE84" s="11"/>
      <c r="AF84" s="10"/>
      <c r="AG84" s="11"/>
      <c r="AH84" s="10"/>
      <c r="AI84" s="7"/>
      <c r="AJ84" s="11"/>
      <c r="AK84" s="10"/>
      <c r="AL84" s="11"/>
      <c r="AM84" s="10"/>
      <c r="AN84" s="7"/>
      <c r="AO84" s="7">
        <f t="shared" si="108"/>
        <v>0</v>
      </c>
      <c r="AP84" s="11"/>
      <c r="AQ84" s="10"/>
      <c r="AR84" s="11"/>
      <c r="AS84" s="10"/>
      <c r="AT84" s="11"/>
      <c r="AU84" s="10"/>
      <c r="AV84" s="11"/>
      <c r="AW84" s="10"/>
      <c r="AX84" s="11"/>
      <c r="AY84" s="10"/>
      <c r="AZ84" s="11"/>
      <c r="BA84" s="10"/>
      <c r="BB84" s="11"/>
      <c r="BC84" s="10"/>
      <c r="BD84" s="7"/>
      <c r="BE84" s="11"/>
      <c r="BF84" s="10"/>
      <c r="BG84" s="11"/>
      <c r="BH84" s="10"/>
      <c r="BI84" s="7"/>
      <c r="BJ84" s="7">
        <f t="shared" si="109"/>
        <v>0</v>
      </c>
      <c r="BK84" s="11"/>
      <c r="BL84" s="10"/>
      <c r="BM84" s="11"/>
      <c r="BN84" s="10"/>
      <c r="BO84" s="11"/>
      <c r="BP84" s="10"/>
      <c r="BQ84" s="11"/>
      <c r="BR84" s="10"/>
      <c r="BS84" s="11"/>
      <c r="BT84" s="10"/>
      <c r="BU84" s="11"/>
      <c r="BV84" s="10"/>
      <c r="BW84" s="11"/>
      <c r="BX84" s="10"/>
      <c r="BY84" s="7"/>
      <c r="BZ84" s="11"/>
      <c r="CA84" s="10"/>
      <c r="CB84" s="11"/>
      <c r="CC84" s="10"/>
      <c r="CD84" s="7"/>
      <c r="CE84" s="7">
        <f t="shared" si="110"/>
        <v>0</v>
      </c>
      <c r="CF84" s="11"/>
      <c r="CG84" s="10"/>
      <c r="CH84" s="11"/>
      <c r="CI84" s="10"/>
      <c r="CJ84" s="11"/>
      <c r="CK84" s="10"/>
      <c r="CL84" s="11"/>
      <c r="CM84" s="10"/>
      <c r="CN84" s="11"/>
      <c r="CO84" s="10"/>
      <c r="CP84" s="11"/>
      <c r="CQ84" s="10"/>
      <c r="CR84" s="11"/>
      <c r="CS84" s="10"/>
      <c r="CT84" s="7"/>
      <c r="CU84" s="11"/>
      <c r="CV84" s="10"/>
      <c r="CW84" s="11"/>
      <c r="CX84" s="10"/>
      <c r="CY84" s="7"/>
      <c r="CZ84" s="7">
        <f t="shared" si="111"/>
        <v>0</v>
      </c>
      <c r="DA84" s="11">
        <v>8</v>
      </c>
      <c r="DB84" s="10" t="s">
        <v>54</v>
      </c>
      <c r="DC84" s="11"/>
      <c r="DD84" s="10"/>
      <c r="DE84" s="11"/>
      <c r="DF84" s="10"/>
      <c r="DG84" s="11"/>
      <c r="DH84" s="10"/>
      <c r="DI84" s="11"/>
      <c r="DJ84" s="10"/>
      <c r="DK84" s="11"/>
      <c r="DL84" s="10"/>
      <c r="DM84" s="11"/>
      <c r="DN84" s="10"/>
      <c r="DO84" s="7">
        <v>0.5</v>
      </c>
      <c r="DP84" s="11"/>
      <c r="DQ84" s="10"/>
      <c r="DR84" s="11"/>
      <c r="DS84" s="10"/>
      <c r="DT84" s="7"/>
      <c r="DU84" s="7">
        <f t="shared" si="112"/>
        <v>0.5</v>
      </c>
      <c r="DV84" s="11"/>
      <c r="DW84" s="10"/>
      <c r="DX84" s="11"/>
      <c r="DY84" s="10"/>
      <c r="DZ84" s="11"/>
      <c r="EA84" s="10"/>
      <c r="EB84" s="11"/>
      <c r="EC84" s="10"/>
      <c r="ED84" s="11"/>
      <c r="EE84" s="10"/>
      <c r="EF84" s="11"/>
      <c r="EG84" s="10"/>
      <c r="EH84" s="11"/>
      <c r="EI84" s="10"/>
      <c r="EJ84" s="7"/>
      <c r="EK84" s="11"/>
      <c r="EL84" s="10"/>
      <c r="EM84" s="11"/>
      <c r="EN84" s="10"/>
      <c r="EO84" s="7"/>
      <c r="EP84" s="7">
        <f t="shared" si="113"/>
        <v>0</v>
      </c>
      <c r="EQ84" s="11"/>
      <c r="ER84" s="10"/>
      <c r="ES84" s="11"/>
      <c r="ET84" s="10"/>
      <c r="EU84" s="11"/>
      <c r="EV84" s="10"/>
      <c r="EW84" s="11"/>
      <c r="EX84" s="10"/>
      <c r="EY84" s="11"/>
      <c r="EZ84" s="10"/>
      <c r="FA84" s="11"/>
      <c r="FB84" s="10"/>
      <c r="FC84" s="11"/>
      <c r="FD84" s="10"/>
      <c r="FE84" s="7"/>
      <c r="FF84" s="11"/>
      <c r="FG84" s="10"/>
      <c r="FH84" s="11"/>
      <c r="FI84" s="10"/>
      <c r="FJ84" s="7"/>
      <c r="FK84" s="7">
        <f t="shared" si="114"/>
        <v>0</v>
      </c>
      <c r="FL84" s="11"/>
      <c r="FM84" s="10"/>
      <c r="FN84" s="11"/>
      <c r="FO84" s="10"/>
      <c r="FP84" s="11"/>
      <c r="FQ84" s="10"/>
      <c r="FR84" s="11"/>
      <c r="FS84" s="10"/>
      <c r="FT84" s="11"/>
      <c r="FU84" s="10"/>
      <c r="FV84" s="11"/>
      <c r="FW84" s="10"/>
      <c r="FX84" s="11"/>
      <c r="FY84" s="10"/>
      <c r="FZ84" s="7"/>
      <c r="GA84" s="11"/>
      <c r="GB84" s="10"/>
      <c r="GC84" s="11"/>
      <c r="GD84" s="10"/>
      <c r="GE84" s="7"/>
      <c r="GF84" s="7">
        <f t="shared" si="115"/>
        <v>0</v>
      </c>
    </row>
    <row r="85" spans="1:188" x14ac:dyDescent="0.25">
      <c r="A85" s="20">
        <v>9</v>
      </c>
      <c r="B85" s="20">
        <v>1</v>
      </c>
      <c r="C85" s="20"/>
      <c r="D85" s="6" t="s">
        <v>291</v>
      </c>
      <c r="E85" s="3" t="s">
        <v>292</v>
      </c>
      <c r="F85" s="6">
        <f t="shared" si="94"/>
        <v>0</v>
      </c>
      <c r="G85" s="6">
        <f t="shared" si="95"/>
        <v>1</v>
      </c>
      <c r="H85" s="6">
        <f t="shared" si="96"/>
        <v>8</v>
      </c>
      <c r="I85" s="6">
        <f t="shared" si="97"/>
        <v>8</v>
      </c>
      <c r="J85" s="6">
        <f t="shared" si="98"/>
        <v>0</v>
      </c>
      <c r="K85" s="6">
        <f t="shared" si="99"/>
        <v>0</v>
      </c>
      <c r="L85" s="6">
        <f t="shared" si="100"/>
        <v>0</v>
      </c>
      <c r="M85" s="6">
        <f t="shared" si="101"/>
        <v>0</v>
      </c>
      <c r="N85" s="6">
        <f t="shared" si="102"/>
        <v>0</v>
      </c>
      <c r="O85" s="6">
        <f t="shared" si="103"/>
        <v>0</v>
      </c>
      <c r="P85" s="6">
        <f t="shared" si="104"/>
        <v>0</v>
      </c>
      <c r="Q85" s="6">
        <f t="shared" si="105"/>
        <v>0</v>
      </c>
      <c r="R85" s="7">
        <f t="shared" si="106"/>
        <v>0.5</v>
      </c>
      <c r="S85" s="7">
        <f t="shared" si="107"/>
        <v>0</v>
      </c>
      <c r="T85" s="7">
        <v>0.3</v>
      </c>
      <c r="U85" s="11"/>
      <c r="V85" s="10"/>
      <c r="W85" s="11"/>
      <c r="X85" s="10"/>
      <c r="Y85" s="11"/>
      <c r="Z85" s="10"/>
      <c r="AA85" s="11"/>
      <c r="AB85" s="10"/>
      <c r="AC85" s="11"/>
      <c r="AD85" s="10"/>
      <c r="AE85" s="11"/>
      <c r="AF85" s="10"/>
      <c r="AG85" s="11"/>
      <c r="AH85" s="10"/>
      <c r="AI85" s="7"/>
      <c r="AJ85" s="11"/>
      <c r="AK85" s="10"/>
      <c r="AL85" s="11"/>
      <c r="AM85" s="10"/>
      <c r="AN85" s="7"/>
      <c r="AO85" s="7">
        <f t="shared" si="108"/>
        <v>0</v>
      </c>
      <c r="AP85" s="11"/>
      <c r="AQ85" s="10"/>
      <c r="AR85" s="11"/>
      <c r="AS85" s="10"/>
      <c r="AT85" s="11"/>
      <c r="AU85" s="10"/>
      <c r="AV85" s="11"/>
      <c r="AW85" s="10"/>
      <c r="AX85" s="11"/>
      <c r="AY85" s="10"/>
      <c r="AZ85" s="11"/>
      <c r="BA85" s="10"/>
      <c r="BB85" s="11"/>
      <c r="BC85" s="10"/>
      <c r="BD85" s="7"/>
      <c r="BE85" s="11"/>
      <c r="BF85" s="10"/>
      <c r="BG85" s="11"/>
      <c r="BH85" s="10"/>
      <c r="BI85" s="7"/>
      <c r="BJ85" s="7">
        <f t="shared" si="109"/>
        <v>0</v>
      </c>
      <c r="BK85" s="11"/>
      <c r="BL85" s="10"/>
      <c r="BM85" s="11"/>
      <c r="BN85" s="10"/>
      <c r="BO85" s="11"/>
      <c r="BP85" s="10"/>
      <c r="BQ85" s="11"/>
      <c r="BR85" s="10"/>
      <c r="BS85" s="11"/>
      <c r="BT85" s="10"/>
      <c r="BU85" s="11"/>
      <c r="BV85" s="10"/>
      <c r="BW85" s="11"/>
      <c r="BX85" s="10"/>
      <c r="BY85" s="7"/>
      <c r="BZ85" s="11"/>
      <c r="CA85" s="10"/>
      <c r="CB85" s="11"/>
      <c r="CC85" s="10"/>
      <c r="CD85" s="7"/>
      <c r="CE85" s="7">
        <f t="shared" si="110"/>
        <v>0</v>
      </c>
      <c r="CF85" s="11"/>
      <c r="CG85" s="10"/>
      <c r="CH85" s="11"/>
      <c r="CI85" s="10"/>
      <c r="CJ85" s="11"/>
      <c r="CK85" s="10"/>
      <c r="CL85" s="11"/>
      <c r="CM85" s="10"/>
      <c r="CN85" s="11"/>
      <c r="CO85" s="10"/>
      <c r="CP85" s="11"/>
      <c r="CQ85" s="10"/>
      <c r="CR85" s="11"/>
      <c r="CS85" s="10"/>
      <c r="CT85" s="7"/>
      <c r="CU85" s="11"/>
      <c r="CV85" s="10"/>
      <c r="CW85" s="11"/>
      <c r="CX85" s="10"/>
      <c r="CY85" s="7"/>
      <c r="CZ85" s="7">
        <f t="shared" si="111"/>
        <v>0</v>
      </c>
      <c r="DA85" s="11"/>
      <c r="DB85" s="10"/>
      <c r="DC85" s="11"/>
      <c r="DD85" s="10"/>
      <c r="DE85" s="11"/>
      <c r="DF85" s="10"/>
      <c r="DG85" s="11"/>
      <c r="DH85" s="10"/>
      <c r="DI85" s="11"/>
      <c r="DJ85" s="10"/>
      <c r="DK85" s="11"/>
      <c r="DL85" s="10"/>
      <c r="DM85" s="11"/>
      <c r="DN85" s="10"/>
      <c r="DO85" s="7"/>
      <c r="DP85" s="11"/>
      <c r="DQ85" s="10"/>
      <c r="DR85" s="11"/>
      <c r="DS85" s="10"/>
      <c r="DT85" s="7"/>
      <c r="DU85" s="7">
        <f t="shared" si="112"/>
        <v>0</v>
      </c>
      <c r="DV85" s="11">
        <v>8</v>
      </c>
      <c r="DW85" s="10" t="s">
        <v>54</v>
      </c>
      <c r="DX85" s="11"/>
      <c r="DY85" s="10"/>
      <c r="DZ85" s="11"/>
      <c r="EA85" s="10"/>
      <c r="EB85" s="11"/>
      <c r="EC85" s="10"/>
      <c r="ED85" s="11"/>
      <c r="EE85" s="10"/>
      <c r="EF85" s="11"/>
      <c r="EG85" s="10"/>
      <c r="EH85" s="11"/>
      <c r="EI85" s="10"/>
      <c r="EJ85" s="7">
        <v>0.5</v>
      </c>
      <c r="EK85" s="11"/>
      <c r="EL85" s="10"/>
      <c r="EM85" s="11"/>
      <c r="EN85" s="10"/>
      <c r="EO85" s="7"/>
      <c r="EP85" s="7">
        <f t="shared" si="113"/>
        <v>0.5</v>
      </c>
      <c r="EQ85" s="11"/>
      <c r="ER85" s="10"/>
      <c r="ES85" s="11"/>
      <c r="ET85" s="10"/>
      <c r="EU85" s="11"/>
      <c r="EV85" s="10"/>
      <c r="EW85" s="11"/>
      <c r="EX85" s="10"/>
      <c r="EY85" s="11"/>
      <c r="EZ85" s="10"/>
      <c r="FA85" s="11"/>
      <c r="FB85" s="10"/>
      <c r="FC85" s="11"/>
      <c r="FD85" s="10"/>
      <c r="FE85" s="7"/>
      <c r="FF85" s="11"/>
      <c r="FG85" s="10"/>
      <c r="FH85" s="11"/>
      <c r="FI85" s="10"/>
      <c r="FJ85" s="7"/>
      <c r="FK85" s="7">
        <f t="shared" si="114"/>
        <v>0</v>
      </c>
      <c r="FL85" s="11"/>
      <c r="FM85" s="10"/>
      <c r="FN85" s="11"/>
      <c r="FO85" s="10"/>
      <c r="FP85" s="11"/>
      <c r="FQ85" s="10"/>
      <c r="FR85" s="11"/>
      <c r="FS85" s="10"/>
      <c r="FT85" s="11"/>
      <c r="FU85" s="10"/>
      <c r="FV85" s="11"/>
      <c r="FW85" s="10"/>
      <c r="FX85" s="11"/>
      <c r="FY85" s="10"/>
      <c r="FZ85" s="7"/>
      <c r="GA85" s="11"/>
      <c r="GB85" s="10"/>
      <c r="GC85" s="11"/>
      <c r="GD85" s="10"/>
      <c r="GE85" s="7"/>
      <c r="GF85" s="7">
        <f t="shared" si="115"/>
        <v>0</v>
      </c>
    </row>
    <row r="86" spans="1:188" x14ac:dyDescent="0.25">
      <c r="A86" s="20">
        <v>9</v>
      </c>
      <c r="B86" s="20">
        <v>1</v>
      </c>
      <c r="C86" s="20"/>
      <c r="D86" s="6" t="s">
        <v>293</v>
      </c>
      <c r="E86" s="3" t="s">
        <v>294</v>
      </c>
      <c r="F86" s="6">
        <f t="shared" si="94"/>
        <v>0</v>
      </c>
      <c r="G86" s="6">
        <f t="shared" si="95"/>
        <v>1</v>
      </c>
      <c r="H86" s="6">
        <f t="shared" si="96"/>
        <v>8</v>
      </c>
      <c r="I86" s="6">
        <f t="shared" si="97"/>
        <v>8</v>
      </c>
      <c r="J86" s="6">
        <f t="shared" si="98"/>
        <v>0</v>
      </c>
      <c r="K86" s="6">
        <f t="shared" si="99"/>
        <v>0</v>
      </c>
      <c r="L86" s="6">
        <f t="shared" si="100"/>
        <v>0</v>
      </c>
      <c r="M86" s="6">
        <f t="shared" si="101"/>
        <v>0</v>
      </c>
      <c r="N86" s="6">
        <f t="shared" si="102"/>
        <v>0</v>
      </c>
      <c r="O86" s="6">
        <f t="shared" si="103"/>
        <v>0</v>
      </c>
      <c r="P86" s="6">
        <f t="shared" si="104"/>
        <v>0</v>
      </c>
      <c r="Q86" s="6">
        <f t="shared" si="105"/>
        <v>0</v>
      </c>
      <c r="R86" s="7">
        <f t="shared" si="106"/>
        <v>0.5</v>
      </c>
      <c r="S86" s="7">
        <f t="shared" si="107"/>
        <v>0</v>
      </c>
      <c r="T86" s="7">
        <v>0.3</v>
      </c>
      <c r="U86" s="11"/>
      <c r="V86" s="10"/>
      <c r="W86" s="11"/>
      <c r="X86" s="10"/>
      <c r="Y86" s="11"/>
      <c r="Z86" s="10"/>
      <c r="AA86" s="11"/>
      <c r="AB86" s="10"/>
      <c r="AC86" s="11"/>
      <c r="AD86" s="10"/>
      <c r="AE86" s="11"/>
      <c r="AF86" s="10"/>
      <c r="AG86" s="11"/>
      <c r="AH86" s="10"/>
      <c r="AI86" s="7"/>
      <c r="AJ86" s="11"/>
      <c r="AK86" s="10"/>
      <c r="AL86" s="11"/>
      <c r="AM86" s="10"/>
      <c r="AN86" s="7"/>
      <c r="AO86" s="7">
        <f t="shared" si="108"/>
        <v>0</v>
      </c>
      <c r="AP86" s="11"/>
      <c r="AQ86" s="10"/>
      <c r="AR86" s="11"/>
      <c r="AS86" s="10"/>
      <c r="AT86" s="11"/>
      <c r="AU86" s="10"/>
      <c r="AV86" s="11"/>
      <c r="AW86" s="10"/>
      <c r="AX86" s="11"/>
      <c r="AY86" s="10"/>
      <c r="AZ86" s="11"/>
      <c r="BA86" s="10"/>
      <c r="BB86" s="11"/>
      <c r="BC86" s="10"/>
      <c r="BD86" s="7"/>
      <c r="BE86" s="11"/>
      <c r="BF86" s="10"/>
      <c r="BG86" s="11"/>
      <c r="BH86" s="10"/>
      <c r="BI86" s="7"/>
      <c r="BJ86" s="7">
        <f t="shared" si="109"/>
        <v>0</v>
      </c>
      <c r="BK86" s="11"/>
      <c r="BL86" s="10"/>
      <c r="BM86" s="11"/>
      <c r="BN86" s="10"/>
      <c r="BO86" s="11"/>
      <c r="BP86" s="10"/>
      <c r="BQ86" s="11"/>
      <c r="BR86" s="10"/>
      <c r="BS86" s="11"/>
      <c r="BT86" s="10"/>
      <c r="BU86" s="11"/>
      <c r="BV86" s="10"/>
      <c r="BW86" s="11"/>
      <c r="BX86" s="10"/>
      <c r="BY86" s="7"/>
      <c r="BZ86" s="11"/>
      <c r="CA86" s="10"/>
      <c r="CB86" s="11"/>
      <c r="CC86" s="10"/>
      <c r="CD86" s="7"/>
      <c r="CE86" s="7">
        <f t="shared" si="110"/>
        <v>0</v>
      </c>
      <c r="CF86" s="11"/>
      <c r="CG86" s="10"/>
      <c r="CH86" s="11"/>
      <c r="CI86" s="10"/>
      <c r="CJ86" s="11"/>
      <c r="CK86" s="10"/>
      <c r="CL86" s="11"/>
      <c r="CM86" s="10"/>
      <c r="CN86" s="11"/>
      <c r="CO86" s="10"/>
      <c r="CP86" s="11"/>
      <c r="CQ86" s="10"/>
      <c r="CR86" s="11"/>
      <c r="CS86" s="10"/>
      <c r="CT86" s="7"/>
      <c r="CU86" s="11"/>
      <c r="CV86" s="10"/>
      <c r="CW86" s="11"/>
      <c r="CX86" s="10"/>
      <c r="CY86" s="7"/>
      <c r="CZ86" s="7">
        <f t="shared" si="111"/>
        <v>0</v>
      </c>
      <c r="DA86" s="11"/>
      <c r="DB86" s="10"/>
      <c r="DC86" s="11"/>
      <c r="DD86" s="10"/>
      <c r="DE86" s="11"/>
      <c r="DF86" s="10"/>
      <c r="DG86" s="11"/>
      <c r="DH86" s="10"/>
      <c r="DI86" s="11"/>
      <c r="DJ86" s="10"/>
      <c r="DK86" s="11"/>
      <c r="DL86" s="10"/>
      <c r="DM86" s="11"/>
      <c r="DN86" s="10"/>
      <c r="DO86" s="7"/>
      <c r="DP86" s="11"/>
      <c r="DQ86" s="10"/>
      <c r="DR86" s="11"/>
      <c r="DS86" s="10"/>
      <c r="DT86" s="7"/>
      <c r="DU86" s="7">
        <f t="shared" si="112"/>
        <v>0</v>
      </c>
      <c r="DV86" s="11">
        <v>8</v>
      </c>
      <c r="DW86" s="10" t="s">
        <v>54</v>
      </c>
      <c r="DX86" s="11"/>
      <c r="DY86" s="10"/>
      <c r="DZ86" s="11"/>
      <c r="EA86" s="10"/>
      <c r="EB86" s="11"/>
      <c r="EC86" s="10"/>
      <c r="ED86" s="11"/>
      <c r="EE86" s="10"/>
      <c r="EF86" s="11"/>
      <c r="EG86" s="10"/>
      <c r="EH86" s="11"/>
      <c r="EI86" s="10"/>
      <c r="EJ86" s="7">
        <v>0.5</v>
      </c>
      <c r="EK86" s="11"/>
      <c r="EL86" s="10"/>
      <c r="EM86" s="11"/>
      <c r="EN86" s="10"/>
      <c r="EO86" s="7"/>
      <c r="EP86" s="7">
        <f t="shared" si="113"/>
        <v>0.5</v>
      </c>
      <c r="EQ86" s="11"/>
      <c r="ER86" s="10"/>
      <c r="ES86" s="11"/>
      <c r="ET86" s="10"/>
      <c r="EU86" s="11"/>
      <c r="EV86" s="10"/>
      <c r="EW86" s="11"/>
      <c r="EX86" s="10"/>
      <c r="EY86" s="11"/>
      <c r="EZ86" s="10"/>
      <c r="FA86" s="11"/>
      <c r="FB86" s="10"/>
      <c r="FC86" s="11"/>
      <c r="FD86" s="10"/>
      <c r="FE86" s="7"/>
      <c r="FF86" s="11"/>
      <c r="FG86" s="10"/>
      <c r="FH86" s="11"/>
      <c r="FI86" s="10"/>
      <c r="FJ86" s="7"/>
      <c r="FK86" s="7">
        <f t="shared" si="114"/>
        <v>0</v>
      </c>
      <c r="FL86" s="11"/>
      <c r="FM86" s="10"/>
      <c r="FN86" s="11"/>
      <c r="FO86" s="10"/>
      <c r="FP86" s="11"/>
      <c r="FQ86" s="10"/>
      <c r="FR86" s="11"/>
      <c r="FS86" s="10"/>
      <c r="FT86" s="11"/>
      <c r="FU86" s="10"/>
      <c r="FV86" s="11"/>
      <c r="FW86" s="10"/>
      <c r="FX86" s="11"/>
      <c r="FY86" s="10"/>
      <c r="FZ86" s="7"/>
      <c r="GA86" s="11"/>
      <c r="GB86" s="10"/>
      <c r="GC86" s="11"/>
      <c r="GD86" s="10"/>
      <c r="GE86" s="7"/>
      <c r="GF86" s="7">
        <f t="shared" si="115"/>
        <v>0</v>
      </c>
    </row>
    <row r="87" spans="1:188" ht="20.149999999999999" customHeight="1" x14ac:dyDescent="0.25">
      <c r="A87" s="6"/>
      <c r="B87" s="6"/>
      <c r="C87" s="6"/>
      <c r="D87" s="6"/>
      <c r="E87" s="8" t="s">
        <v>175</v>
      </c>
      <c r="F87" s="6">
        <f t="shared" ref="F87:AK87" si="116">F23+F31+F35+F40+F59</f>
        <v>0</v>
      </c>
      <c r="G87" s="6">
        <f t="shared" si="116"/>
        <v>44</v>
      </c>
      <c r="H87" s="6">
        <f t="shared" si="116"/>
        <v>510</v>
      </c>
      <c r="I87" s="6">
        <f t="shared" si="116"/>
        <v>146</v>
      </c>
      <c r="J87" s="6">
        <f t="shared" si="116"/>
        <v>0</v>
      </c>
      <c r="K87" s="6">
        <f t="shared" si="116"/>
        <v>10</v>
      </c>
      <c r="L87" s="6">
        <f t="shared" si="116"/>
        <v>56</v>
      </c>
      <c r="M87" s="6">
        <f t="shared" si="116"/>
        <v>38</v>
      </c>
      <c r="N87" s="6">
        <f t="shared" si="116"/>
        <v>112</v>
      </c>
      <c r="O87" s="6">
        <f t="shared" si="116"/>
        <v>22</v>
      </c>
      <c r="P87" s="6">
        <f t="shared" si="116"/>
        <v>6</v>
      </c>
      <c r="Q87" s="6">
        <f t="shared" si="116"/>
        <v>120</v>
      </c>
      <c r="R87" s="7">
        <f t="shared" si="116"/>
        <v>29.5</v>
      </c>
      <c r="S87" s="7">
        <f t="shared" si="116"/>
        <v>8.5</v>
      </c>
      <c r="T87" s="7">
        <f t="shared" si="116"/>
        <v>9.2000000000000011</v>
      </c>
      <c r="U87" s="11">
        <f t="shared" si="116"/>
        <v>50</v>
      </c>
      <c r="V87" s="10">
        <f t="shared" si="116"/>
        <v>0</v>
      </c>
      <c r="W87" s="11">
        <f t="shared" si="116"/>
        <v>0</v>
      </c>
      <c r="X87" s="10">
        <f t="shared" si="116"/>
        <v>0</v>
      </c>
      <c r="Y87" s="11">
        <f t="shared" si="116"/>
        <v>0</v>
      </c>
      <c r="Z87" s="10">
        <f t="shared" si="116"/>
        <v>0</v>
      </c>
      <c r="AA87" s="11">
        <f t="shared" si="116"/>
        <v>14</v>
      </c>
      <c r="AB87" s="10">
        <f t="shared" si="116"/>
        <v>0</v>
      </c>
      <c r="AC87" s="11">
        <f t="shared" si="116"/>
        <v>6</v>
      </c>
      <c r="AD87" s="10">
        <f t="shared" si="116"/>
        <v>0</v>
      </c>
      <c r="AE87" s="11">
        <f t="shared" si="116"/>
        <v>14</v>
      </c>
      <c r="AF87" s="10">
        <f t="shared" si="116"/>
        <v>0</v>
      </c>
      <c r="AG87" s="11">
        <f t="shared" si="116"/>
        <v>8</v>
      </c>
      <c r="AH87" s="10">
        <f t="shared" si="116"/>
        <v>0</v>
      </c>
      <c r="AI87" s="7">
        <f t="shared" si="116"/>
        <v>5.5</v>
      </c>
      <c r="AJ87" s="11">
        <f t="shared" si="116"/>
        <v>6</v>
      </c>
      <c r="AK87" s="10">
        <f t="shared" si="116"/>
        <v>0</v>
      </c>
      <c r="AL87" s="11">
        <f t="shared" ref="AL87:BQ87" si="117">AL23+AL31+AL35+AL40+AL59</f>
        <v>0</v>
      </c>
      <c r="AM87" s="10">
        <f t="shared" si="117"/>
        <v>0</v>
      </c>
      <c r="AN87" s="7">
        <f t="shared" si="117"/>
        <v>0.5</v>
      </c>
      <c r="AO87" s="7">
        <f t="shared" si="117"/>
        <v>6</v>
      </c>
      <c r="AP87" s="11">
        <f t="shared" si="117"/>
        <v>28</v>
      </c>
      <c r="AQ87" s="10">
        <f t="shared" si="117"/>
        <v>0</v>
      </c>
      <c r="AR87" s="11">
        <f t="shared" si="117"/>
        <v>0</v>
      </c>
      <c r="AS87" s="10">
        <f t="shared" si="117"/>
        <v>0</v>
      </c>
      <c r="AT87" s="11">
        <f t="shared" si="117"/>
        <v>10</v>
      </c>
      <c r="AU87" s="10">
        <f t="shared" si="117"/>
        <v>0</v>
      </c>
      <c r="AV87" s="11">
        <f t="shared" si="117"/>
        <v>14</v>
      </c>
      <c r="AW87" s="10">
        <f t="shared" si="117"/>
        <v>0</v>
      </c>
      <c r="AX87" s="11">
        <f t="shared" si="117"/>
        <v>6</v>
      </c>
      <c r="AY87" s="10">
        <f t="shared" si="117"/>
        <v>0</v>
      </c>
      <c r="AZ87" s="11">
        <f t="shared" si="117"/>
        <v>14</v>
      </c>
      <c r="BA87" s="10">
        <f t="shared" si="117"/>
        <v>0</v>
      </c>
      <c r="BB87" s="11">
        <f t="shared" si="117"/>
        <v>6</v>
      </c>
      <c r="BC87" s="10">
        <f t="shared" si="117"/>
        <v>0</v>
      </c>
      <c r="BD87" s="7">
        <f t="shared" si="117"/>
        <v>5</v>
      </c>
      <c r="BE87" s="11">
        <f t="shared" si="117"/>
        <v>0</v>
      </c>
      <c r="BF87" s="10">
        <f t="shared" si="117"/>
        <v>0</v>
      </c>
      <c r="BG87" s="11">
        <f t="shared" si="117"/>
        <v>0</v>
      </c>
      <c r="BH87" s="10">
        <f t="shared" si="117"/>
        <v>0</v>
      </c>
      <c r="BI87" s="7">
        <f t="shared" si="117"/>
        <v>0</v>
      </c>
      <c r="BJ87" s="7">
        <f t="shared" si="117"/>
        <v>5</v>
      </c>
      <c r="BK87" s="11">
        <f t="shared" si="117"/>
        <v>14</v>
      </c>
      <c r="BL87" s="10">
        <f t="shared" si="117"/>
        <v>0</v>
      </c>
      <c r="BM87" s="11">
        <f t="shared" si="117"/>
        <v>0</v>
      </c>
      <c r="BN87" s="10">
        <f t="shared" si="117"/>
        <v>0</v>
      </c>
      <c r="BO87" s="11">
        <f t="shared" si="117"/>
        <v>0</v>
      </c>
      <c r="BP87" s="10">
        <f t="shared" si="117"/>
        <v>0</v>
      </c>
      <c r="BQ87" s="11">
        <f t="shared" si="117"/>
        <v>14</v>
      </c>
      <c r="BR87" s="10">
        <f t="shared" ref="BR87:CW87" si="118">BR23+BR31+BR35+BR40+BR59</f>
        <v>0</v>
      </c>
      <c r="BS87" s="11">
        <f t="shared" si="118"/>
        <v>14</v>
      </c>
      <c r="BT87" s="10">
        <f t="shared" si="118"/>
        <v>0</v>
      </c>
      <c r="BU87" s="11">
        <f t="shared" si="118"/>
        <v>14</v>
      </c>
      <c r="BV87" s="10">
        <f t="shared" si="118"/>
        <v>0</v>
      </c>
      <c r="BW87" s="11">
        <f t="shared" si="118"/>
        <v>0</v>
      </c>
      <c r="BX87" s="10">
        <f t="shared" si="118"/>
        <v>0</v>
      </c>
      <c r="BY87" s="7">
        <f t="shared" si="118"/>
        <v>3</v>
      </c>
      <c r="BZ87" s="11">
        <f t="shared" si="118"/>
        <v>0</v>
      </c>
      <c r="CA87" s="10">
        <f t="shared" si="118"/>
        <v>0</v>
      </c>
      <c r="CB87" s="11">
        <f t="shared" si="118"/>
        <v>30</v>
      </c>
      <c r="CC87" s="10">
        <f t="shared" si="118"/>
        <v>0</v>
      </c>
      <c r="CD87" s="7">
        <f t="shared" si="118"/>
        <v>2</v>
      </c>
      <c r="CE87" s="7">
        <f t="shared" si="118"/>
        <v>5</v>
      </c>
      <c r="CF87" s="11">
        <f t="shared" si="118"/>
        <v>18</v>
      </c>
      <c r="CG87" s="10">
        <f t="shared" si="118"/>
        <v>0</v>
      </c>
      <c r="CH87" s="11">
        <f t="shared" si="118"/>
        <v>0</v>
      </c>
      <c r="CI87" s="10">
        <f t="shared" si="118"/>
        <v>0</v>
      </c>
      <c r="CJ87" s="11">
        <f t="shared" si="118"/>
        <v>0</v>
      </c>
      <c r="CK87" s="10">
        <f t="shared" si="118"/>
        <v>0</v>
      </c>
      <c r="CL87" s="11">
        <f t="shared" si="118"/>
        <v>14</v>
      </c>
      <c r="CM87" s="10">
        <f t="shared" si="118"/>
        <v>0</v>
      </c>
      <c r="CN87" s="11">
        <f t="shared" si="118"/>
        <v>6</v>
      </c>
      <c r="CO87" s="10">
        <f t="shared" si="118"/>
        <v>0</v>
      </c>
      <c r="CP87" s="11">
        <f t="shared" si="118"/>
        <v>14</v>
      </c>
      <c r="CQ87" s="10">
        <f t="shared" si="118"/>
        <v>0</v>
      </c>
      <c r="CR87" s="11">
        <f t="shared" si="118"/>
        <v>0</v>
      </c>
      <c r="CS87" s="10">
        <f t="shared" si="118"/>
        <v>0</v>
      </c>
      <c r="CT87" s="7">
        <f t="shared" si="118"/>
        <v>3</v>
      </c>
      <c r="CU87" s="11">
        <f t="shared" si="118"/>
        <v>0</v>
      </c>
      <c r="CV87" s="10">
        <f t="shared" si="118"/>
        <v>0</v>
      </c>
      <c r="CW87" s="11">
        <f t="shared" si="118"/>
        <v>30</v>
      </c>
      <c r="CX87" s="10">
        <f t="shared" ref="CX87:EC87" si="119">CX23+CX31+CX35+CX40+CX59</f>
        <v>0</v>
      </c>
      <c r="CY87" s="7">
        <f t="shared" si="119"/>
        <v>2</v>
      </c>
      <c r="CZ87" s="7">
        <f t="shared" si="119"/>
        <v>5</v>
      </c>
      <c r="DA87" s="11">
        <f t="shared" si="119"/>
        <v>18</v>
      </c>
      <c r="DB87" s="10">
        <f t="shared" si="119"/>
        <v>0</v>
      </c>
      <c r="DC87" s="11">
        <f t="shared" si="119"/>
        <v>0</v>
      </c>
      <c r="DD87" s="10">
        <f t="shared" si="119"/>
        <v>0</v>
      </c>
      <c r="DE87" s="11">
        <f t="shared" si="119"/>
        <v>0</v>
      </c>
      <c r="DF87" s="10">
        <f t="shared" si="119"/>
        <v>0</v>
      </c>
      <c r="DG87" s="11">
        <f t="shared" si="119"/>
        <v>0</v>
      </c>
      <c r="DH87" s="10">
        <f t="shared" si="119"/>
        <v>0</v>
      </c>
      <c r="DI87" s="11">
        <f t="shared" si="119"/>
        <v>0</v>
      </c>
      <c r="DJ87" s="10">
        <f t="shared" si="119"/>
        <v>0</v>
      </c>
      <c r="DK87" s="11">
        <f t="shared" si="119"/>
        <v>14</v>
      </c>
      <c r="DL87" s="10">
        <f t="shared" si="119"/>
        <v>0</v>
      </c>
      <c r="DM87" s="11">
        <f t="shared" si="119"/>
        <v>0</v>
      </c>
      <c r="DN87" s="10">
        <f t="shared" si="119"/>
        <v>0</v>
      </c>
      <c r="DO87" s="7">
        <f t="shared" si="119"/>
        <v>1.5</v>
      </c>
      <c r="DP87" s="11">
        <f t="shared" si="119"/>
        <v>0</v>
      </c>
      <c r="DQ87" s="10">
        <f t="shared" si="119"/>
        <v>0</v>
      </c>
      <c r="DR87" s="11">
        <f t="shared" si="119"/>
        <v>30</v>
      </c>
      <c r="DS87" s="10">
        <f t="shared" si="119"/>
        <v>0</v>
      </c>
      <c r="DT87" s="7">
        <f t="shared" si="119"/>
        <v>2</v>
      </c>
      <c r="DU87" s="7">
        <f t="shared" si="119"/>
        <v>3.5</v>
      </c>
      <c r="DV87" s="11">
        <f t="shared" si="119"/>
        <v>18</v>
      </c>
      <c r="DW87" s="10">
        <f t="shared" si="119"/>
        <v>0</v>
      </c>
      <c r="DX87" s="11">
        <f t="shared" si="119"/>
        <v>0</v>
      </c>
      <c r="DY87" s="10">
        <f t="shared" si="119"/>
        <v>0</v>
      </c>
      <c r="DZ87" s="11">
        <f t="shared" si="119"/>
        <v>0</v>
      </c>
      <c r="EA87" s="10">
        <f t="shared" si="119"/>
        <v>0</v>
      </c>
      <c r="EB87" s="11">
        <f t="shared" si="119"/>
        <v>0</v>
      </c>
      <c r="EC87" s="10">
        <f t="shared" si="119"/>
        <v>0</v>
      </c>
      <c r="ED87" s="11">
        <f t="shared" ref="ED87:FI87" si="120">ED23+ED31+ED35+ED40+ED59</f>
        <v>6</v>
      </c>
      <c r="EE87" s="10">
        <f t="shared" si="120"/>
        <v>0</v>
      </c>
      <c r="EF87" s="11">
        <f t="shared" si="120"/>
        <v>14</v>
      </c>
      <c r="EG87" s="10">
        <f t="shared" si="120"/>
        <v>0</v>
      </c>
      <c r="EH87" s="11">
        <f t="shared" si="120"/>
        <v>0</v>
      </c>
      <c r="EI87" s="10">
        <f t="shared" si="120"/>
        <v>0</v>
      </c>
      <c r="EJ87" s="7">
        <f t="shared" si="120"/>
        <v>2</v>
      </c>
      <c r="EK87" s="11">
        <f t="shared" si="120"/>
        <v>0</v>
      </c>
      <c r="EL87" s="10">
        <f t="shared" si="120"/>
        <v>0</v>
      </c>
      <c r="EM87" s="11">
        <f t="shared" si="120"/>
        <v>30</v>
      </c>
      <c r="EN87" s="10">
        <f t="shared" si="120"/>
        <v>0</v>
      </c>
      <c r="EO87" s="7">
        <f t="shared" si="120"/>
        <v>2</v>
      </c>
      <c r="EP87" s="7">
        <f t="shared" si="120"/>
        <v>4</v>
      </c>
      <c r="EQ87" s="11">
        <f t="shared" si="120"/>
        <v>0</v>
      </c>
      <c r="ER87" s="10">
        <f t="shared" si="120"/>
        <v>0</v>
      </c>
      <c r="ES87" s="11">
        <f t="shared" si="120"/>
        <v>0</v>
      </c>
      <c r="ET87" s="10">
        <f t="shared" si="120"/>
        <v>0</v>
      </c>
      <c r="EU87" s="11">
        <f t="shared" si="120"/>
        <v>0</v>
      </c>
      <c r="EV87" s="10">
        <f t="shared" si="120"/>
        <v>0</v>
      </c>
      <c r="EW87" s="11">
        <f t="shared" si="120"/>
        <v>0</v>
      </c>
      <c r="EX87" s="10">
        <f t="shared" si="120"/>
        <v>0</v>
      </c>
      <c r="EY87" s="11">
        <f t="shared" si="120"/>
        <v>0</v>
      </c>
      <c r="EZ87" s="10">
        <f t="shared" si="120"/>
        <v>0</v>
      </c>
      <c r="FA87" s="11">
        <f t="shared" si="120"/>
        <v>14</v>
      </c>
      <c r="FB87" s="10">
        <f t="shared" si="120"/>
        <v>0</v>
      </c>
      <c r="FC87" s="11">
        <f t="shared" si="120"/>
        <v>0</v>
      </c>
      <c r="FD87" s="10">
        <f t="shared" si="120"/>
        <v>0</v>
      </c>
      <c r="FE87" s="7">
        <f t="shared" si="120"/>
        <v>0</v>
      </c>
      <c r="FF87" s="11">
        <f t="shared" si="120"/>
        <v>0</v>
      </c>
      <c r="FG87" s="10">
        <f t="shared" si="120"/>
        <v>0</v>
      </c>
      <c r="FH87" s="11">
        <f t="shared" si="120"/>
        <v>0</v>
      </c>
      <c r="FI87" s="10">
        <f t="shared" si="120"/>
        <v>0</v>
      </c>
      <c r="FJ87" s="7">
        <f t="shared" ref="FJ87:GF87" si="121">FJ23+FJ31+FJ35+FJ40+FJ59</f>
        <v>0</v>
      </c>
      <c r="FK87" s="7">
        <f t="shared" si="121"/>
        <v>0</v>
      </c>
      <c r="FL87" s="11">
        <f t="shared" si="121"/>
        <v>0</v>
      </c>
      <c r="FM87" s="10">
        <f t="shared" si="121"/>
        <v>0</v>
      </c>
      <c r="FN87" s="11">
        <f t="shared" si="121"/>
        <v>0</v>
      </c>
      <c r="FO87" s="10">
        <f t="shared" si="121"/>
        <v>0</v>
      </c>
      <c r="FP87" s="11">
        <f t="shared" si="121"/>
        <v>0</v>
      </c>
      <c r="FQ87" s="10">
        <f t="shared" si="121"/>
        <v>0</v>
      </c>
      <c r="FR87" s="11">
        <f t="shared" si="121"/>
        <v>0</v>
      </c>
      <c r="FS87" s="10">
        <f t="shared" si="121"/>
        <v>0</v>
      </c>
      <c r="FT87" s="11">
        <f t="shared" si="121"/>
        <v>0</v>
      </c>
      <c r="FU87" s="10">
        <f t="shared" si="121"/>
        <v>0</v>
      </c>
      <c r="FV87" s="11">
        <f t="shared" si="121"/>
        <v>14</v>
      </c>
      <c r="FW87" s="10">
        <f t="shared" si="121"/>
        <v>0</v>
      </c>
      <c r="FX87" s="11">
        <f t="shared" si="121"/>
        <v>8</v>
      </c>
      <c r="FY87" s="10">
        <f t="shared" si="121"/>
        <v>0</v>
      </c>
      <c r="FZ87" s="7">
        <f t="shared" si="121"/>
        <v>1</v>
      </c>
      <c r="GA87" s="11">
        <f t="shared" si="121"/>
        <v>0</v>
      </c>
      <c r="GB87" s="10">
        <f t="shared" si="121"/>
        <v>0</v>
      </c>
      <c r="GC87" s="11">
        <f t="shared" si="121"/>
        <v>0</v>
      </c>
      <c r="GD87" s="10">
        <f t="shared" si="121"/>
        <v>0</v>
      </c>
      <c r="GE87" s="7">
        <f t="shared" si="121"/>
        <v>0</v>
      </c>
      <c r="GF87" s="7">
        <f t="shared" si="121"/>
        <v>1</v>
      </c>
    </row>
    <row r="89" spans="1:188" x14ac:dyDescent="0.25">
      <c r="D89" s="3" t="s">
        <v>16</v>
      </c>
      <c r="E89" s="3" t="s">
        <v>176</v>
      </c>
    </row>
    <row r="90" spans="1:188" x14ac:dyDescent="0.25">
      <c r="D90" s="3" t="s">
        <v>20</v>
      </c>
      <c r="E90" s="3" t="s">
        <v>177</v>
      </c>
    </row>
    <row r="91" spans="1:188" x14ac:dyDescent="0.25">
      <c r="D91" s="21" t="s">
        <v>39</v>
      </c>
      <c r="E91" s="21"/>
    </row>
    <row r="92" spans="1:188" x14ac:dyDescent="0.25">
      <c r="D92" s="3" t="s">
        <v>26</v>
      </c>
      <c r="E92" s="3" t="s">
        <v>178</v>
      </c>
    </row>
    <row r="93" spans="1:188" x14ac:dyDescent="0.25">
      <c r="D93" s="3" t="s">
        <v>27</v>
      </c>
      <c r="E93" s="3" t="s">
        <v>179</v>
      </c>
    </row>
    <row r="94" spans="1:188" x14ac:dyDescent="0.25">
      <c r="D94" s="3" t="s">
        <v>28</v>
      </c>
      <c r="E94" s="3" t="s">
        <v>180</v>
      </c>
    </row>
    <row r="95" spans="1:188" x14ac:dyDescent="0.25">
      <c r="D95" s="3" t="s">
        <v>29</v>
      </c>
      <c r="E95" s="3" t="s">
        <v>181</v>
      </c>
      <c r="M95" s="9"/>
      <c r="U95" s="9"/>
      <c r="AG95" s="9"/>
    </row>
    <row r="96" spans="1:188" x14ac:dyDescent="0.25">
      <c r="D96" s="3" t="s">
        <v>30</v>
      </c>
      <c r="E96" s="3" t="s">
        <v>182</v>
      </c>
    </row>
    <row r="97" spans="4:5" x14ac:dyDescent="0.25">
      <c r="D97" s="3" t="s">
        <v>31</v>
      </c>
      <c r="E97" s="3" t="s">
        <v>183</v>
      </c>
    </row>
    <row r="98" spans="4:5" x14ac:dyDescent="0.25">
      <c r="D98" s="3" t="s">
        <v>32</v>
      </c>
      <c r="E98" s="3" t="s">
        <v>184</v>
      </c>
    </row>
    <row r="99" spans="4:5" x14ac:dyDescent="0.25">
      <c r="D99" s="21" t="s">
        <v>41</v>
      </c>
      <c r="E99" s="21"/>
    </row>
    <row r="100" spans="4:5" x14ac:dyDescent="0.25">
      <c r="D100" s="3" t="s">
        <v>30</v>
      </c>
      <c r="E100" s="3" t="s">
        <v>182</v>
      </c>
    </row>
    <row r="101" spans="4:5" x14ac:dyDescent="0.25">
      <c r="D101" s="3" t="s">
        <v>33</v>
      </c>
      <c r="E101" s="3" t="s">
        <v>185</v>
      </c>
    </row>
  </sheetData>
  <mergeCells count="184">
    <mergeCell ref="C85:C86"/>
    <mergeCell ref="A85:A86"/>
    <mergeCell ref="B85:B86"/>
    <mergeCell ref="D91:E91"/>
    <mergeCell ref="D99:E99"/>
    <mergeCell ref="C81:C82"/>
    <mergeCell ref="A81:A82"/>
    <mergeCell ref="B81:B82"/>
    <mergeCell ref="C83:C84"/>
    <mergeCell ref="A83:A84"/>
    <mergeCell ref="B83:B84"/>
    <mergeCell ref="C77:C78"/>
    <mergeCell ref="A77:A78"/>
    <mergeCell ref="B77:B78"/>
    <mergeCell ref="C79:C80"/>
    <mergeCell ref="A79:A80"/>
    <mergeCell ref="B79:B80"/>
    <mergeCell ref="C73:C74"/>
    <mergeCell ref="A73:A74"/>
    <mergeCell ref="B73:B74"/>
    <mergeCell ref="C75:C76"/>
    <mergeCell ref="A75:A76"/>
    <mergeCell ref="B75:B76"/>
    <mergeCell ref="C69:C70"/>
    <mergeCell ref="A69:A70"/>
    <mergeCell ref="B69:B70"/>
    <mergeCell ref="C71:C72"/>
    <mergeCell ref="A71:A72"/>
    <mergeCell ref="B71:B72"/>
    <mergeCell ref="C65:C66"/>
    <mergeCell ref="A65:A66"/>
    <mergeCell ref="B65:B66"/>
    <mergeCell ref="C67:C68"/>
    <mergeCell ref="A67:A68"/>
    <mergeCell ref="B67:B68"/>
    <mergeCell ref="A41:GF41"/>
    <mergeCell ref="A60:GF60"/>
    <mergeCell ref="C61:C62"/>
    <mergeCell ref="A61:A62"/>
    <mergeCell ref="B61:B62"/>
    <mergeCell ref="C63:C64"/>
    <mergeCell ref="A63:A64"/>
    <mergeCell ref="B63:B64"/>
    <mergeCell ref="GE12:GE13"/>
    <mergeCell ref="GF12:GF13"/>
    <mergeCell ref="A14:GF14"/>
    <mergeCell ref="A24:GF24"/>
    <mergeCell ref="A32:GF32"/>
    <mergeCell ref="A36:GF36"/>
    <mergeCell ref="FR13:FS13"/>
    <mergeCell ref="FT13:FU13"/>
    <mergeCell ref="FV13:FW13"/>
    <mergeCell ref="FX13:FY13"/>
    <mergeCell ref="FZ12:FZ13"/>
    <mergeCell ref="GA12:GD12"/>
    <mergeCell ref="GA13:GB13"/>
    <mergeCell ref="GC13:GD13"/>
    <mergeCell ref="FF12:FI12"/>
    <mergeCell ref="FF13:FG13"/>
    <mergeCell ref="FH13:FI13"/>
    <mergeCell ref="FJ12:FJ13"/>
    <mergeCell ref="FK12:FK13"/>
    <mergeCell ref="FL11:GF11"/>
    <mergeCell ref="FL12:FY12"/>
    <mergeCell ref="FL13:FM13"/>
    <mergeCell ref="FN13:FO13"/>
    <mergeCell ref="FP13:FQ13"/>
    <mergeCell ref="EU13:EV13"/>
    <mergeCell ref="EW13:EX13"/>
    <mergeCell ref="EY13:EZ13"/>
    <mergeCell ref="FA13:FB13"/>
    <mergeCell ref="FC13:FD13"/>
    <mergeCell ref="FE12:FE13"/>
    <mergeCell ref="EK12:EN12"/>
    <mergeCell ref="EK13:EL13"/>
    <mergeCell ref="EM13:EN13"/>
    <mergeCell ref="EO12:EO13"/>
    <mergeCell ref="EP12:EP13"/>
    <mergeCell ref="EQ10:GF10"/>
    <mergeCell ref="EQ11:FK11"/>
    <mergeCell ref="EQ12:FD12"/>
    <mergeCell ref="EQ13:ER13"/>
    <mergeCell ref="ES13:ET13"/>
    <mergeCell ref="DV11:EP11"/>
    <mergeCell ref="DV12:EI12"/>
    <mergeCell ref="DV13:DW13"/>
    <mergeCell ref="DX13:DY13"/>
    <mergeCell ref="DZ13:EA13"/>
    <mergeCell ref="EB13:EC13"/>
    <mergeCell ref="ED13:EE13"/>
    <mergeCell ref="EF13:EG13"/>
    <mergeCell ref="EH13:EI13"/>
    <mergeCell ref="EJ12:EJ13"/>
    <mergeCell ref="DO12:DO13"/>
    <mergeCell ref="DP12:DS12"/>
    <mergeCell ref="DP13:DQ13"/>
    <mergeCell ref="DR13:DS13"/>
    <mergeCell ref="DT12:DT13"/>
    <mergeCell ref="DU12:DU13"/>
    <mergeCell ref="DA10:EP10"/>
    <mergeCell ref="DA11:DU11"/>
    <mergeCell ref="DA12:DN12"/>
    <mergeCell ref="DA13:DB13"/>
    <mergeCell ref="DC13:DD13"/>
    <mergeCell ref="DE13:DF13"/>
    <mergeCell ref="DG13:DH13"/>
    <mergeCell ref="DI13:DJ13"/>
    <mergeCell ref="DK13:DL13"/>
    <mergeCell ref="DM13:DN13"/>
    <mergeCell ref="CT12:CT13"/>
    <mergeCell ref="CU12:CX12"/>
    <mergeCell ref="CU13:CV13"/>
    <mergeCell ref="CW13:CX13"/>
    <mergeCell ref="CY12:CY13"/>
    <mergeCell ref="CZ12:CZ13"/>
    <mergeCell ref="CE12:CE13"/>
    <mergeCell ref="CF11:CZ11"/>
    <mergeCell ref="CF12:CS12"/>
    <mergeCell ref="CF13:CG13"/>
    <mergeCell ref="CH13:CI13"/>
    <mergeCell ref="CJ13:CK13"/>
    <mergeCell ref="CL13:CM13"/>
    <mergeCell ref="CN13:CO13"/>
    <mergeCell ref="CP13:CQ13"/>
    <mergeCell ref="CR13:CS13"/>
    <mergeCell ref="BW13:BX13"/>
    <mergeCell ref="BY12:BY13"/>
    <mergeCell ref="BZ12:CC12"/>
    <mergeCell ref="BZ13:CA13"/>
    <mergeCell ref="CB13:CC13"/>
    <mergeCell ref="CD12:CD13"/>
    <mergeCell ref="BJ12:BJ13"/>
    <mergeCell ref="BK10:CZ10"/>
    <mergeCell ref="BK11:CE11"/>
    <mergeCell ref="BK12:BX12"/>
    <mergeCell ref="BK13:BL13"/>
    <mergeCell ref="BM13:BN13"/>
    <mergeCell ref="BO13:BP13"/>
    <mergeCell ref="BQ13:BR13"/>
    <mergeCell ref="BS13:BT13"/>
    <mergeCell ref="BU13:BV13"/>
    <mergeCell ref="BB13:BC13"/>
    <mergeCell ref="BD12:BD13"/>
    <mergeCell ref="BE12:BH12"/>
    <mergeCell ref="BE13:BF13"/>
    <mergeCell ref="BG13:BH13"/>
    <mergeCell ref="BI12:BI13"/>
    <mergeCell ref="AN12:AN13"/>
    <mergeCell ref="AO12:AO13"/>
    <mergeCell ref="AP11:BJ11"/>
    <mergeCell ref="AP12:BC12"/>
    <mergeCell ref="AP13:AQ13"/>
    <mergeCell ref="AR13:AS13"/>
    <mergeCell ref="AT13:AU13"/>
    <mergeCell ref="AV13:AW13"/>
    <mergeCell ref="AX13:AY13"/>
    <mergeCell ref="AZ13:BA13"/>
    <mergeCell ref="AC13:AD13"/>
    <mergeCell ref="AE13:AF13"/>
    <mergeCell ref="AG13:AH13"/>
    <mergeCell ref="AI12:AI13"/>
    <mergeCell ref="AJ12:AM12"/>
    <mergeCell ref="AJ13:AK13"/>
    <mergeCell ref="AL13:AM13"/>
    <mergeCell ref="R10:R13"/>
    <mergeCell ref="S10:S13"/>
    <mergeCell ref="T10:T13"/>
    <mergeCell ref="U10:BJ10"/>
    <mergeCell ref="U11:AO11"/>
    <mergeCell ref="U12:AH12"/>
    <mergeCell ref="U13:V13"/>
    <mergeCell ref="W13:X13"/>
    <mergeCell ref="Y13:Z13"/>
    <mergeCell ref="AA13:AB13"/>
    <mergeCell ref="A9:GE9"/>
    <mergeCell ref="A10:C12"/>
    <mergeCell ref="D10:D13"/>
    <mergeCell ref="E10:E13"/>
    <mergeCell ref="F10:G10"/>
    <mergeCell ref="F11:F13"/>
    <mergeCell ref="G11:G13"/>
    <mergeCell ref="H10:Q10"/>
    <mergeCell ref="H11:H13"/>
    <mergeCell ref="I11:Q1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BLOK INFORMATYCZNO-ELEKTRYCZNO-</vt:lpstr>
      <vt:lpstr>BLOK INŻYNIERYJNO-CHEMICZNY</vt:lpstr>
      <vt:lpstr>BLOK INŻYNIERYJNO-EKONOMICZNO-A</vt:lpstr>
      <vt:lpstr>BLOK INŻYNIERYJNO-PRZYRODNICZY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Pasturczak</dc:creator>
  <cp:lastModifiedBy>Magdalena Szymanowska</cp:lastModifiedBy>
  <dcterms:created xsi:type="dcterms:W3CDTF">2024-01-23T11:36:18Z</dcterms:created>
  <dcterms:modified xsi:type="dcterms:W3CDTF">2024-01-30T12:49:26Z</dcterms:modified>
</cp:coreProperties>
</file>